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enti_acc\download\"/>
    </mc:Choice>
  </mc:AlternateContent>
  <bookViews>
    <workbookView xWindow="0" yWindow="0" windowWidth="28800" windowHeight="12300"/>
  </bookViews>
  <sheets>
    <sheet name="Tab3_PassaggiUt" sheetId="1" r:id="rId1"/>
  </sheets>
  <definedNames>
    <definedName name="I_PARTE_ANAGRAFICA_SEDE_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0" i="1"/>
  <c r="X28" i="1" s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U22" i="1"/>
  <c r="Q22" i="1"/>
  <c r="M22" i="1"/>
  <c r="I22" i="1"/>
  <c r="E22" i="1"/>
  <c r="W20" i="1"/>
  <c r="W22" i="1" s="1"/>
  <c r="V20" i="1"/>
  <c r="V28" i="1" s="1"/>
  <c r="U20" i="1"/>
  <c r="U28" i="1" s="1"/>
  <c r="T20" i="1"/>
  <c r="T22" i="1" s="1"/>
  <c r="S20" i="1"/>
  <c r="S28" i="1" s="1"/>
  <c r="R20" i="1"/>
  <c r="R28" i="1" s="1"/>
  <c r="Q20" i="1"/>
  <c r="Q28" i="1" s="1"/>
  <c r="P20" i="1"/>
  <c r="P22" i="1" s="1"/>
  <c r="O20" i="1"/>
  <c r="O28" i="1" s="1"/>
  <c r="N20" i="1"/>
  <c r="N28" i="1" s="1"/>
  <c r="M20" i="1"/>
  <c r="M28" i="1" s="1"/>
  <c r="L20" i="1"/>
  <c r="L22" i="1" s="1"/>
  <c r="K20" i="1"/>
  <c r="K22" i="1" s="1"/>
  <c r="J20" i="1"/>
  <c r="J28" i="1" s="1"/>
  <c r="I20" i="1"/>
  <c r="I28" i="1" s="1"/>
  <c r="H20" i="1"/>
  <c r="H22" i="1" s="1"/>
  <c r="G20" i="1"/>
  <c r="G28" i="1" s="1"/>
  <c r="F20" i="1"/>
  <c r="F28" i="1" s="1"/>
  <c r="E20" i="1"/>
  <c r="E28" i="1" s="1"/>
  <c r="D20" i="1"/>
  <c r="D22" i="1" s="1"/>
  <c r="C20" i="1"/>
  <c r="C22" i="1" s="1"/>
  <c r="X22" i="1" l="1"/>
  <c r="J22" i="1"/>
  <c r="R22" i="1"/>
  <c r="C28" i="1"/>
  <c r="K28" i="1"/>
  <c r="W28" i="1"/>
  <c r="G22" i="1"/>
  <c r="O22" i="1"/>
  <c r="S22" i="1"/>
  <c r="D28" i="1"/>
  <c r="H28" i="1"/>
  <c r="L28" i="1"/>
  <c r="P28" i="1"/>
  <c r="T28" i="1"/>
  <c r="F22" i="1"/>
  <c r="N22" i="1"/>
  <c r="V22" i="1"/>
</calcChain>
</file>

<file path=xl/sharedStrings.xml><?xml version="1.0" encoding="utf-8"?>
<sst xmlns="http://schemas.openxmlformats.org/spreadsheetml/2006/main" count="216" uniqueCount="22">
  <si>
    <t>Tab 03. Numero di inserimenti nelle strutture Enti accreditati e Comunità pubbliche per anno di osservazione e tipologia di struttura</t>
  </si>
  <si>
    <t>Tipologia</t>
  </si>
  <si>
    <t>enti accreditati</t>
  </si>
  <si>
    <t>STR residenziale</t>
  </si>
  <si>
    <t>STR semiresidenziale</t>
  </si>
  <si>
    <t>SPR residenziale</t>
  </si>
  <si>
    <t>--</t>
  </si>
  <si>
    <t>Centro crisi</t>
  </si>
  <si>
    <t>Funzione genitoriale/coppie</t>
  </si>
  <si>
    <t>Minori</t>
  </si>
  <si>
    <t>Comorbilità psichiatrica</t>
  </si>
  <si>
    <t>Casa alloggio</t>
  </si>
  <si>
    <t>Gruppi appartamento</t>
  </si>
  <si>
    <t>SRLA residenziali</t>
  </si>
  <si>
    <t>STR alloggio reinserimento</t>
  </si>
  <si>
    <t>STR alloggio reins. HIV/AIDS</t>
  </si>
  <si>
    <t>Sperim. Domiciliare</t>
  </si>
  <si>
    <t>Sperim. Residenziale</t>
  </si>
  <si>
    <t>Sperim. Semiresidenziale</t>
  </si>
  <si>
    <t>Totale</t>
  </si>
  <si>
    <t>STR ambulatoriale</t>
  </si>
  <si>
    <t>comunità pubbliche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</si>
</sst>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/>
    <xf numFmtId="3" fontId="2" fillId="3" borderId="6" xfId="0" applyNumberFormat="1" applyFont="1" applyFill="1" applyBorder="1" applyAlignment="1"/>
    <xf numFmtId="3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/>
    <xf numFmtId="3" fontId="2" fillId="3" borderId="0" xfId="0" applyNumberFormat="1" applyFont="1" applyFill="1" applyBorder="1" applyAlignment="1"/>
    <xf numFmtId="3" fontId="2" fillId="3" borderId="10" xfId="0" applyNumberFormat="1" applyFont="1" applyFill="1" applyBorder="1" applyAlignment="1"/>
    <xf numFmtId="0" fontId="2" fillId="3" borderId="10" xfId="0" applyFont="1" applyFill="1" applyBorder="1" applyAlignment="1">
      <alignment horizontal="left" vertical="center" wrapText="1"/>
    </xf>
    <xf numFmtId="0" fontId="2" fillId="3" borderId="9" xfId="0" quotePrefix="1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right"/>
    </xf>
    <xf numFmtId="0" fontId="2" fillId="3" borderId="10" xfId="0" quotePrefix="1" applyFont="1" applyFill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1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/>
    </xf>
    <xf numFmtId="0" fontId="2" fillId="3" borderId="11" xfId="0" quotePrefix="1" applyFont="1" applyFill="1" applyBorder="1" applyAlignment="1">
      <alignment horizontal="right"/>
    </xf>
    <xf numFmtId="0" fontId="2" fillId="3" borderId="12" xfId="0" quotePrefix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/>
    <xf numFmtId="0" fontId="2" fillId="3" borderId="1" xfId="0" quotePrefix="1" applyFont="1" applyFill="1" applyBorder="1" applyAlignment="1">
      <alignment horizontal="right"/>
    </xf>
    <xf numFmtId="0" fontId="2" fillId="3" borderId="3" xfId="0" quotePrefix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0" fontId="2" fillId="0" borderId="3" xfId="0" applyFont="1" applyBorder="1" applyAlignment="1"/>
    <xf numFmtId="0" fontId="2" fillId="2" borderId="3" xfId="0" applyFont="1" applyFill="1" applyBorder="1" applyAlignment="1"/>
    <xf numFmtId="0" fontId="2" fillId="2" borderId="2" xfId="0" applyFont="1" applyFill="1" applyBorder="1" applyAlignment="1"/>
    <xf numFmtId="0" fontId="2" fillId="3" borderId="15" xfId="0" applyFont="1" applyFill="1" applyBorder="1" applyAlignment="1">
      <alignment horizontal="left" vertical="center" wrapText="1"/>
    </xf>
    <xf numFmtId="3" fontId="2" fillId="3" borderId="3" xfId="0" quotePrefix="1" applyNumberFormat="1" applyFont="1" applyFill="1" applyBorder="1" applyAlignment="1">
      <alignment horizontal="right"/>
    </xf>
    <xf numFmtId="3" fontId="2" fillId="3" borderId="2" xfId="0" quotePrefix="1" applyNumberFormat="1" applyFont="1" applyFill="1" applyBorder="1" applyAlignment="1">
      <alignment horizontal="right"/>
    </xf>
    <xf numFmtId="0" fontId="2" fillId="3" borderId="5" xfId="0" quotePrefix="1" applyFont="1" applyFill="1" applyBorder="1" applyAlignment="1">
      <alignment horizontal="right"/>
    </xf>
    <xf numFmtId="0" fontId="2" fillId="3" borderId="6" xfId="0" quotePrefix="1" applyFont="1" applyFill="1" applyBorder="1" applyAlignment="1">
      <alignment horizontal="right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0" xfId="0" applyFont="1" applyFill="1" applyBorder="1" applyAlignment="1"/>
    <xf numFmtId="0" fontId="2" fillId="3" borderId="10" xfId="0" applyFont="1" applyFill="1" applyBorder="1" applyAlignment="1"/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3" borderId="10" xfId="0" quotePrefix="1" applyNumberFormat="1" applyFont="1" applyFill="1" applyBorder="1" applyAlignment="1">
      <alignment horizontal="right"/>
    </xf>
    <xf numFmtId="0" fontId="2" fillId="3" borderId="13" xfId="0" applyFont="1" applyFill="1" applyBorder="1" applyAlignment="1"/>
    <xf numFmtId="3" fontId="1" fillId="3" borderId="13" xfId="0" quotePrefix="1" applyNumberFormat="1" applyFont="1" applyFill="1" applyBorder="1" applyAlignment="1">
      <alignment horizontal="right"/>
    </xf>
    <xf numFmtId="3" fontId="2" fillId="3" borderId="0" xfId="0" quotePrefix="1" applyNumberFormat="1" applyFont="1" applyFill="1" applyBorder="1" applyAlignment="1">
      <alignment horizontal="right"/>
    </xf>
    <xf numFmtId="3" fontId="2" fillId="3" borderId="9" xfId="0" quotePrefix="1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/>
    <xf numFmtId="0" fontId="2" fillId="3" borderId="12" xfId="0" applyFont="1" applyFill="1" applyBorder="1" applyAlignment="1"/>
    <xf numFmtId="3" fontId="1" fillId="3" borderId="11" xfId="0" quotePrefix="1" applyNumberFormat="1" applyFont="1" applyFill="1" applyBorder="1" applyAlignment="1">
      <alignment horizontal="right"/>
    </xf>
    <xf numFmtId="3" fontId="1" fillId="3" borderId="12" xfId="0" quotePrefix="1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9"/>
  <sheetViews>
    <sheetView tabSelected="1" zoomScaleNormal="100" zoomScaleSheetLayoutView="100" workbookViewId="0">
      <selection activeCell="Z4" sqref="Z4"/>
    </sheetView>
  </sheetViews>
  <sheetFormatPr defaultColWidth="8" defaultRowHeight="10.5" x14ac:dyDescent="0.15"/>
  <cols>
    <col min="1" max="1" width="5.5703125" style="2" customWidth="1"/>
    <col min="2" max="2" width="19.85546875" style="2" customWidth="1"/>
    <col min="3" max="22" width="5.42578125" style="2" bestFit="1" customWidth="1"/>
    <col min="23" max="24" width="5.42578125" style="2" customWidth="1"/>
    <col min="25" max="16384" width="8" style="2"/>
  </cols>
  <sheetData>
    <row r="2" spans="1:30" x14ac:dyDescent="0.15">
      <c r="A2" s="1" t="s">
        <v>0</v>
      </c>
    </row>
    <row r="4" spans="1:30" x14ac:dyDescent="0.15">
      <c r="A4" s="56" t="s">
        <v>1</v>
      </c>
      <c r="B4" s="57"/>
      <c r="C4" s="3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54">
        <v>2020</v>
      </c>
      <c r="X4" s="55">
        <v>2021</v>
      </c>
    </row>
    <row r="5" spans="1:30" x14ac:dyDescent="0.15">
      <c r="A5" s="58" t="s">
        <v>2</v>
      </c>
      <c r="B5" s="5" t="s">
        <v>3</v>
      </c>
      <c r="C5" s="6">
        <v>1647</v>
      </c>
      <c r="D5" s="7">
        <v>2171</v>
      </c>
      <c r="E5" s="7">
        <v>2007</v>
      </c>
      <c r="F5" s="7">
        <v>1938</v>
      </c>
      <c r="G5" s="7">
        <v>1926</v>
      </c>
      <c r="H5" s="7">
        <v>1973</v>
      </c>
      <c r="I5" s="7">
        <v>1594</v>
      </c>
      <c r="J5" s="7">
        <v>1581</v>
      </c>
      <c r="K5" s="7">
        <v>1719</v>
      </c>
      <c r="L5" s="7">
        <v>1734</v>
      </c>
      <c r="M5" s="7">
        <v>1654</v>
      </c>
      <c r="N5" s="7">
        <v>1545</v>
      </c>
      <c r="O5" s="7">
        <v>1398</v>
      </c>
      <c r="P5" s="7">
        <v>1330</v>
      </c>
      <c r="Q5" s="7">
        <v>1219</v>
      </c>
      <c r="R5" s="7">
        <v>1198</v>
      </c>
      <c r="S5" s="7">
        <v>1083</v>
      </c>
      <c r="T5" s="7">
        <v>1223</v>
      </c>
      <c r="U5" s="7">
        <v>1264</v>
      </c>
      <c r="V5" s="7">
        <v>1307</v>
      </c>
      <c r="W5" s="7">
        <v>1346</v>
      </c>
      <c r="X5" s="8">
        <v>1285</v>
      </c>
    </row>
    <row r="6" spans="1:30" x14ac:dyDescent="0.15">
      <c r="A6" s="59"/>
      <c r="B6" s="9" t="s">
        <v>4</v>
      </c>
      <c r="C6" s="10">
        <v>117</v>
      </c>
      <c r="D6" s="11">
        <v>256</v>
      </c>
      <c r="E6" s="11">
        <v>127</v>
      </c>
      <c r="F6" s="11">
        <v>119</v>
      </c>
      <c r="G6" s="11">
        <v>70</v>
      </c>
      <c r="H6" s="11">
        <v>80</v>
      </c>
      <c r="I6" s="11">
        <v>34</v>
      </c>
      <c r="J6" s="11">
        <v>31</v>
      </c>
      <c r="K6" s="11">
        <v>68</v>
      </c>
      <c r="L6" s="11">
        <v>73</v>
      </c>
      <c r="M6" s="11">
        <v>84</v>
      </c>
      <c r="N6" s="11">
        <v>62</v>
      </c>
      <c r="O6" s="11">
        <v>102</v>
      </c>
      <c r="P6" s="11">
        <v>99</v>
      </c>
      <c r="Q6" s="11">
        <v>103</v>
      </c>
      <c r="R6" s="11">
        <v>106</v>
      </c>
      <c r="S6" s="11">
        <v>75</v>
      </c>
      <c r="T6" s="11">
        <v>111</v>
      </c>
      <c r="U6" s="11">
        <v>136</v>
      </c>
      <c r="V6" s="11">
        <v>119</v>
      </c>
      <c r="W6" s="11">
        <v>92</v>
      </c>
      <c r="X6" s="12">
        <v>106</v>
      </c>
    </row>
    <row r="7" spans="1:30" x14ac:dyDescent="0.15">
      <c r="A7" s="59"/>
      <c r="B7" s="13" t="s">
        <v>5</v>
      </c>
      <c r="C7" s="14" t="s">
        <v>6</v>
      </c>
      <c r="D7" s="15" t="s">
        <v>6</v>
      </c>
      <c r="E7" s="15" t="s">
        <v>6</v>
      </c>
      <c r="F7" s="15" t="s">
        <v>6</v>
      </c>
      <c r="G7" s="15" t="s">
        <v>6</v>
      </c>
      <c r="H7" s="15" t="s">
        <v>6</v>
      </c>
      <c r="I7" s="11">
        <v>40</v>
      </c>
      <c r="J7" s="11">
        <v>32</v>
      </c>
      <c r="K7" s="11">
        <v>32</v>
      </c>
      <c r="L7" s="11">
        <v>28</v>
      </c>
      <c r="M7" s="15" t="s">
        <v>6</v>
      </c>
      <c r="N7" s="15" t="s">
        <v>6</v>
      </c>
      <c r="O7" s="15" t="s">
        <v>6</v>
      </c>
      <c r="P7" s="15" t="s">
        <v>6</v>
      </c>
      <c r="Q7" s="15" t="s">
        <v>6</v>
      </c>
      <c r="R7" s="15" t="s">
        <v>6</v>
      </c>
      <c r="S7" s="15" t="s">
        <v>6</v>
      </c>
      <c r="T7" s="15" t="s">
        <v>6</v>
      </c>
      <c r="U7" s="15" t="s">
        <v>6</v>
      </c>
      <c r="V7" s="15" t="s">
        <v>6</v>
      </c>
      <c r="W7" s="15" t="s">
        <v>6</v>
      </c>
      <c r="X7" s="16" t="s">
        <v>6</v>
      </c>
    </row>
    <row r="8" spans="1:30" x14ac:dyDescent="0.15">
      <c r="A8" s="59"/>
      <c r="B8" s="13" t="s">
        <v>7</v>
      </c>
      <c r="C8" s="10">
        <v>344</v>
      </c>
      <c r="D8" s="11">
        <v>416</v>
      </c>
      <c r="E8" s="11">
        <v>459</v>
      </c>
      <c r="F8" s="11">
        <v>572</v>
      </c>
      <c r="G8" s="11">
        <v>521</v>
      </c>
      <c r="H8" s="11">
        <v>460</v>
      </c>
      <c r="I8" s="11">
        <v>611</v>
      </c>
      <c r="J8" s="11">
        <v>651</v>
      </c>
      <c r="K8" s="11">
        <v>460</v>
      </c>
      <c r="L8" s="11">
        <v>358</v>
      </c>
      <c r="M8" s="11">
        <v>354</v>
      </c>
      <c r="N8" s="11">
        <v>325</v>
      </c>
      <c r="O8" s="11">
        <v>268</v>
      </c>
      <c r="P8" s="11">
        <v>230</v>
      </c>
      <c r="Q8" s="11">
        <v>182</v>
      </c>
      <c r="R8" s="11">
        <v>157</v>
      </c>
      <c r="S8" s="11">
        <v>165</v>
      </c>
      <c r="T8" s="11">
        <v>123</v>
      </c>
      <c r="U8" s="11">
        <v>112</v>
      </c>
      <c r="V8" s="11">
        <v>106</v>
      </c>
      <c r="W8" s="11">
        <v>63</v>
      </c>
      <c r="X8" s="12">
        <v>72</v>
      </c>
    </row>
    <row r="9" spans="1:30" ht="10.5" customHeight="1" x14ac:dyDescent="0.15">
      <c r="A9" s="59"/>
      <c r="B9" s="9" t="s">
        <v>8</v>
      </c>
      <c r="C9" s="14" t="s">
        <v>6</v>
      </c>
      <c r="D9" s="15" t="s">
        <v>6</v>
      </c>
      <c r="E9" s="15" t="s">
        <v>6</v>
      </c>
      <c r="F9" s="15" t="s">
        <v>6</v>
      </c>
      <c r="G9" s="15" t="s">
        <v>6</v>
      </c>
      <c r="H9" s="15" t="s">
        <v>6</v>
      </c>
      <c r="I9" s="11">
        <v>77</v>
      </c>
      <c r="J9" s="11">
        <v>81</v>
      </c>
      <c r="K9" s="11">
        <v>67</v>
      </c>
      <c r="L9" s="11">
        <v>59</v>
      </c>
      <c r="M9" s="11">
        <v>53</v>
      </c>
      <c r="N9" s="11">
        <v>54</v>
      </c>
      <c r="O9" s="11">
        <v>44</v>
      </c>
      <c r="P9" s="11">
        <v>60</v>
      </c>
      <c r="Q9" s="11">
        <v>65</v>
      </c>
      <c r="R9" s="11">
        <v>69</v>
      </c>
      <c r="S9" s="11">
        <v>57</v>
      </c>
      <c r="T9" s="11">
        <v>63</v>
      </c>
      <c r="U9" s="11">
        <v>30</v>
      </c>
      <c r="V9" s="11">
        <v>29</v>
      </c>
      <c r="W9" s="11">
        <v>26</v>
      </c>
      <c r="X9" s="12">
        <v>26</v>
      </c>
    </row>
    <row r="10" spans="1:30" x14ac:dyDescent="0.15">
      <c r="A10" s="59"/>
      <c r="B10" s="9" t="s">
        <v>9</v>
      </c>
      <c r="C10" s="14" t="s">
        <v>6</v>
      </c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1">
        <v>5</v>
      </c>
      <c r="M10" s="11">
        <v>12</v>
      </c>
      <c r="N10" s="11">
        <v>14</v>
      </c>
      <c r="O10" s="15" t="s">
        <v>6</v>
      </c>
      <c r="P10" s="15" t="s">
        <v>6</v>
      </c>
      <c r="Q10" s="15">
        <v>11</v>
      </c>
      <c r="R10" s="15" t="s">
        <v>6</v>
      </c>
      <c r="S10" s="15" t="s">
        <v>6</v>
      </c>
      <c r="T10" s="15" t="s">
        <v>6</v>
      </c>
      <c r="U10" s="15" t="s">
        <v>6</v>
      </c>
      <c r="V10" s="15">
        <v>8</v>
      </c>
      <c r="W10" s="15">
        <v>8</v>
      </c>
      <c r="X10" s="16">
        <v>17</v>
      </c>
    </row>
    <row r="11" spans="1:30" x14ac:dyDescent="0.15">
      <c r="A11" s="59"/>
      <c r="B11" s="9" t="s">
        <v>10</v>
      </c>
      <c r="C11" s="14" t="s">
        <v>6</v>
      </c>
      <c r="D11" s="15" t="s">
        <v>6</v>
      </c>
      <c r="E11" s="15" t="s">
        <v>6</v>
      </c>
      <c r="F11" s="15" t="s">
        <v>6</v>
      </c>
      <c r="G11" s="15" t="s">
        <v>6</v>
      </c>
      <c r="H11" s="15" t="s">
        <v>6</v>
      </c>
      <c r="I11" s="11">
        <v>134</v>
      </c>
      <c r="J11" s="11">
        <v>136</v>
      </c>
      <c r="K11" s="11">
        <v>184</v>
      </c>
      <c r="L11" s="11">
        <v>158</v>
      </c>
      <c r="M11" s="11">
        <v>170</v>
      </c>
      <c r="N11" s="11">
        <v>200</v>
      </c>
      <c r="O11" s="11">
        <v>220</v>
      </c>
      <c r="P11" s="11">
        <v>180</v>
      </c>
      <c r="Q11" s="11">
        <v>279</v>
      </c>
      <c r="R11" s="11">
        <v>272</v>
      </c>
      <c r="S11" s="11">
        <v>223</v>
      </c>
      <c r="T11" s="11">
        <v>211</v>
      </c>
      <c r="U11" s="11">
        <v>197</v>
      </c>
      <c r="V11" s="11">
        <v>238</v>
      </c>
      <c r="W11" s="11">
        <v>220</v>
      </c>
      <c r="X11" s="12">
        <v>232</v>
      </c>
    </row>
    <row r="12" spans="1:30" x14ac:dyDescent="0.15">
      <c r="A12" s="59"/>
      <c r="B12" s="13" t="s">
        <v>11</v>
      </c>
      <c r="C12" s="14" t="s">
        <v>6</v>
      </c>
      <c r="D12" s="15" t="s">
        <v>6</v>
      </c>
      <c r="E12" s="15" t="s">
        <v>6</v>
      </c>
      <c r="F12" s="15" t="s">
        <v>6</v>
      </c>
      <c r="G12" s="15" t="s">
        <v>6</v>
      </c>
      <c r="H12" s="15" t="s">
        <v>6</v>
      </c>
      <c r="I12" s="11">
        <v>142</v>
      </c>
      <c r="J12" s="11">
        <v>145</v>
      </c>
      <c r="K12" s="11">
        <v>144</v>
      </c>
      <c r="L12" s="11">
        <v>128</v>
      </c>
      <c r="M12" s="11">
        <v>139</v>
      </c>
      <c r="N12" s="11">
        <v>112</v>
      </c>
      <c r="O12" s="11">
        <v>115</v>
      </c>
      <c r="P12" s="11">
        <v>114</v>
      </c>
      <c r="Q12" s="11">
        <v>104</v>
      </c>
      <c r="R12" s="11">
        <v>101</v>
      </c>
      <c r="S12" s="11">
        <v>84</v>
      </c>
      <c r="T12" s="11">
        <v>90</v>
      </c>
      <c r="U12" s="11">
        <v>93</v>
      </c>
      <c r="V12" s="11">
        <v>95</v>
      </c>
      <c r="W12" s="11">
        <v>82</v>
      </c>
      <c r="X12" s="12">
        <v>76</v>
      </c>
    </row>
    <row r="13" spans="1:30" x14ac:dyDescent="0.15">
      <c r="A13" s="59"/>
      <c r="B13" s="9" t="s">
        <v>12</v>
      </c>
      <c r="C13" s="14" t="s">
        <v>6</v>
      </c>
      <c r="D13" s="15" t="s">
        <v>6</v>
      </c>
      <c r="E13" s="15" t="s">
        <v>6</v>
      </c>
      <c r="F13" s="15" t="s">
        <v>6</v>
      </c>
      <c r="G13" s="15" t="s">
        <v>6</v>
      </c>
      <c r="H13" s="15" t="s">
        <v>6</v>
      </c>
      <c r="I13" s="15" t="s">
        <v>6</v>
      </c>
      <c r="J13" s="15" t="s">
        <v>6</v>
      </c>
      <c r="K13" s="15" t="s">
        <v>6</v>
      </c>
      <c r="L13" s="15" t="s">
        <v>6</v>
      </c>
      <c r="M13" s="15" t="s">
        <v>6</v>
      </c>
      <c r="N13" s="15" t="s">
        <v>6</v>
      </c>
      <c r="O13" s="11">
        <v>36</v>
      </c>
      <c r="P13" s="11">
        <v>24</v>
      </c>
      <c r="Q13" s="11">
        <v>33</v>
      </c>
      <c r="R13" s="11">
        <v>35</v>
      </c>
      <c r="S13" s="11">
        <v>27</v>
      </c>
      <c r="T13" s="11">
        <v>28</v>
      </c>
      <c r="U13" s="11">
        <v>24</v>
      </c>
      <c r="V13" s="11">
        <v>37</v>
      </c>
      <c r="W13" s="11">
        <v>49</v>
      </c>
      <c r="X13" s="12">
        <v>40</v>
      </c>
    </row>
    <row r="14" spans="1:30" x14ac:dyDescent="0.15">
      <c r="A14" s="59"/>
      <c r="B14" s="9" t="s">
        <v>13</v>
      </c>
      <c r="C14" s="14" t="s">
        <v>6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15" t="s">
        <v>6</v>
      </c>
      <c r="K14" s="15" t="s">
        <v>6</v>
      </c>
      <c r="L14" s="15" t="s">
        <v>6</v>
      </c>
      <c r="M14" s="15" t="s">
        <v>6</v>
      </c>
      <c r="N14" s="15" t="s">
        <v>6</v>
      </c>
      <c r="O14" s="15" t="s">
        <v>6</v>
      </c>
      <c r="P14" s="11">
        <v>15</v>
      </c>
      <c r="Q14" s="11">
        <v>56</v>
      </c>
      <c r="R14" s="11">
        <v>132</v>
      </c>
      <c r="S14" s="11">
        <v>172</v>
      </c>
      <c r="T14" s="11">
        <v>177</v>
      </c>
      <c r="U14" s="11">
        <v>179</v>
      </c>
      <c r="V14" s="11">
        <v>172</v>
      </c>
      <c r="W14" s="11">
        <v>131</v>
      </c>
      <c r="X14" s="12">
        <v>132</v>
      </c>
    </row>
    <row r="15" spans="1:30" x14ac:dyDescent="0.15">
      <c r="A15" s="59"/>
      <c r="B15" s="9" t="s">
        <v>14</v>
      </c>
      <c r="C15" s="14" t="s">
        <v>6</v>
      </c>
      <c r="D15" s="15" t="s">
        <v>6</v>
      </c>
      <c r="E15" s="15" t="s">
        <v>6</v>
      </c>
      <c r="F15" s="15" t="s">
        <v>6</v>
      </c>
      <c r="G15" s="15" t="s">
        <v>6</v>
      </c>
      <c r="H15" s="15" t="s">
        <v>6</v>
      </c>
      <c r="I15" s="15" t="s">
        <v>6</v>
      </c>
      <c r="J15" s="15" t="s">
        <v>6</v>
      </c>
      <c r="K15" s="15" t="s">
        <v>6</v>
      </c>
      <c r="L15" s="15" t="s">
        <v>6</v>
      </c>
      <c r="M15" s="15" t="s">
        <v>6</v>
      </c>
      <c r="N15" s="15" t="s">
        <v>6</v>
      </c>
      <c r="O15" s="15" t="s">
        <v>6</v>
      </c>
      <c r="P15" s="15" t="s">
        <v>6</v>
      </c>
      <c r="Q15" s="15" t="s">
        <v>6</v>
      </c>
      <c r="R15" s="11">
        <v>16</v>
      </c>
      <c r="S15" s="11">
        <v>11</v>
      </c>
      <c r="T15" s="11">
        <v>25</v>
      </c>
      <c r="U15" s="11">
        <v>40</v>
      </c>
      <c r="V15" s="11">
        <v>40</v>
      </c>
      <c r="W15" s="11">
        <v>71</v>
      </c>
      <c r="X15" s="12">
        <v>113</v>
      </c>
    </row>
    <row r="16" spans="1:30" ht="11.1" customHeight="1" x14ac:dyDescent="0.15">
      <c r="A16" s="59"/>
      <c r="B16" s="13" t="s">
        <v>15</v>
      </c>
      <c r="C16" s="14" t="s">
        <v>6</v>
      </c>
      <c r="D16" s="15" t="s">
        <v>6</v>
      </c>
      <c r="E16" s="15" t="s">
        <v>6</v>
      </c>
      <c r="F16" s="15" t="s">
        <v>6</v>
      </c>
      <c r="G16" s="15" t="s">
        <v>6</v>
      </c>
      <c r="H16" s="15" t="s">
        <v>6</v>
      </c>
      <c r="I16" s="15" t="s">
        <v>6</v>
      </c>
      <c r="J16" s="15" t="s">
        <v>6</v>
      </c>
      <c r="K16" s="15" t="s">
        <v>6</v>
      </c>
      <c r="L16" s="15" t="s">
        <v>6</v>
      </c>
      <c r="M16" s="15" t="s">
        <v>6</v>
      </c>
      <c r="N16" s="15" t="s">
        <v>6</v>
      </c>
      <c r="O16" s="15" t="s">
        <v>6</v>
      </c>
      <c r="P16" s="15" t="s">
        <v>6</v>
      </c>
      <c r="Q16" s="15" t="s">
        <v>6</v>
      </c>
      <c r="R16" s="15" t="s">
        <v>6</v>
      </c>
      <c r="S16" s="15" t="s">
        <v>6</v>
      </c>
      <c r="T16" s="11">
        <v>6</v>
      </c>
      <c r="U16" s="11">
        <v>5</v>
      </c>
      <c r="V16" s="11">
        <v>3</v>
      </c>
      <c r="W16" s="11">
        <v>4</v>
      </c>
      <c r="X16" s="12">
        <v>8</v>
      </c>
      <c r="AD16" s="17"/>
    </row>
    <row r="17" spans="1:28" x14ac:dyDescent="0.15">
      <c r="A17" s="59"/>
      <c r="B17" s="18" t="s">
        <v>16</v>
      </c>
      <c r="C17" s="14" t="s">
        <v>6</v>
      </c>
      <c r="D17" s="15" t="s">
        <v>6</v>
      </c>
      <c r="E17" s="15" t="s">
        <v>6</v>
      </c>
      <c r="F17" s="15" t="s">
        <v>6</v>
      </c>
      <c r="G17" s="15" t="s">
        <v>6</v>
      </c>
      <c r="H17" s="15" t="s">
        <v>6</v>
      </c>
      <c r="I17" s="15" t="s">
        <v>6</v>
      </c>
      <c r="J17" s="15" t="s">
        <v>6</v>
      </c>
      <c r="K17" s="15" t="s">
        <v>6</v>
      </c>
      <c r="L17" s="15" t="s">
        <v>6</v>
      </c>
      <c r="M17" s="15" t="s">
        <v>6</v>
      </c>
      <c r="N17" s="15" t="s">
        <v>6</v>
      </c>
      <c r="O17" s="15" t="s">
        <v>6</v>
      </c>
      <c r="P17" s="11">
        <v>40</v>
      </c>
      <c r="Q17" s="11">
        <v>72</v>
      </c>
      <c r="R17" s="11">
        <v>79</v>
      </c>
      <c r="S17" s="11">
        <v>80</v>
      </c>
      <c r="T17" s="11">
        <v>96</v>
      </c>
      <c r="U17" s="11">
        <v>88</v>
      </c>
      <c r="V17" s="11">
        <v>83</v>
      </c>
      <c r="W17" s="11">
        <v>57</v>
      </c>
      <c r="X17" s="12">
        <v>53</v>
      </c>
    </row>
    <row r="18" spans="1:28" x14ac:dyDescent="0.15">
      <c r="A18" s="59"/>
      <c r="B18" s="13" t="s">
        <v>17</v>
      </c>
      <c r="C18" s="14" t="s">
        <v>6</v>
      </c>
      <c r="D18" s="15" t="s">
        <v>6</v>
      </c>
      <c r="E18" s="15" t="s">
        <v>6</v>
      </c>
      <c r="F18" s="15" t="s">
        <v>6</v>
      </c>
      <c r="G18" s="15" t="s">
        <v>6</v>
      </c>
      <c r="H18" s="15" t="s">
        <v>6</v>
      </c>
      <c r="I18" s="15" t="s">
        <v>6</v>
      </c>
      <c r="J18" s="15" t="s">
        <v>6</v>
      </c>
      <c r="K18" s="15" t="s">
        <v>6</v>
      </c>
      <c r="L18" s="15" t="s">
        <v>6</v>
      </c>
      <c r="M18" s="15" t="s">
        <v>6</v>
      </c>
      <c r="N18" s="15" t="s">
        <v>6</v>
      </c>
      <c r="O18" s="15" t="s">
        <v>6</v>
      </c>
      <c r="P18" s="19" t="s">
        <v>6</v>
      </c>
      <c r="Q18" s="11">
        <v>45</v>
      </c>
      <c r="R18" s="11">
        <v>57</v>
      </c>
      <c r="S18" s="11">
        <v>53</v>
      </c>
      <c r="T18" s="19" t="s">
        <v>6</v>
      </c>
      <c r="U18" s="19" t="s">
        <v>6</v>
      </c>
      <c r="V18" s="19" t="s">
        <v>6</v>
      </c>
      <c r="W18" s="48" t="s">
        <v>6</v>
      </c>
      <c r="X18" s="45" t="s">
        <v>6</v>
      </c>
    </row>
    <row r="19" spans="1:28" x14ac:dyDescent="0.15">
      <c r="A19" s="59"/>
      <c r="B19" s="13" t="s">
        <v>18</v>
      </c>
      <c r="C19" s="20" t="s">
        <v>6</v>
      </c>
      <c r="D19" s="21" t="s">
        <v>6</v>
      </c>
      <c r="E19" s="21" t="s">
        <v>6</v>
      </c>
      <c r="F19" s="21" t="s">
        <v>6</v>
      </c>
      <c r="G19" s="21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6</v>
      </c>
      <c r="M19" s="21" t="s">
        <v>6</v>
      </c>
      <c r="N19" s="21" t="s">
        <v>6</v>
      </c>
      <c r="O19" s="21" t="s">
        <v>6</v>
      </c>
      <c r="P19" s="22" t="s">
        <v>6</v>
      </c>
      <c r="Q19" s="22" t="s">
        <v>6</v>
      </c>
      <c r="R19" s="22" t="s">
        <v>6</v>
      </c>
      <c r="S19" s="22">
        <v>11</v>
      </c>
      <c r="T19" s="22" t="s">
        <v>6</v>
      </c>
      <c r="U19" s="22" t="s">
        <v>6</v>
      </c>
      <c r="V19" s="22" t="s">
        <v>6</v>
      </c>
      <c r="W19" s="22" t="s">
        <v>6</v>
      </c>
      <c r="X19" s="23" t="s">
        <v>6</v>
      </c>
      <c r="AA19" s="17"/>
    </row>
    <row r="20" spans="1:28" x14ac:dyDescent="0.15">
      <c r="A20" s="59"/>
      <c r="B20" s="24" t="s">
        <v>19</v>
      </c>
      <c r="C20" s="10">
        <f>SUM(C5:C19)</f>
        <v>2108</v>
      </c>
      <c r="D20" s="11">
        <f t="shared" ref="D20:X20" si="0">SUM(D5:D19)</f>
        <v>2843</v>
      </c>
      <c r="E20" s="11">
        <f t="shared" si="0"/>
        <v>2593</v>
      </c>
      <c r="F20" s="11">
        <f t="shared" si="0"/>
        <v>2629</v>
      </c>
      <c r="G20" s="11">
        <f t="shared" si="0"/>
        <v>2517</v>
      </c>
      <c r="H20" s="11">
        <f t="shared" si="0"/>
        <v>2513</v>
      </c>
      <c r="I20" s="11">
        <f t="shared" si="0"/>
        <v>2632</v>
      </c>
      <c r="J20" s="11">
        <f t="shared" si="0"/>
        <v>2657</v>
      </c>
      <c r="K20" s="11">
        <f t="shared" si="0"/>
        <v>2674</v>
      </c>
      <c r="L20" s="11">
        <f t="shared" si="0"/>
        <v>2543</v>
      </c>
      <c r="M20" s="11">
        <f t="shared" si="0"/>
        <v>2466</v>
      </c>
      <c r="N20" s="11">
        <f t="shared" si="0"/>
        <v>2312</v>
      </c>
      <c r="O20" s="11">
        <f t="shared" si="0"/>
        <v>2183</v>
      </c>
      <c r="P20" s="11">
        <f t="shared" si="0"/>
        <v>2092</v>
      </c>
      <c r="Q20" s="11">
        <f t="shared" si="0"/>
        <v>2169</v>
      </c>
      <c r="R20" s="11">
        <f t="shared" si="0"/>
        <v>2222</v>
      </c>
      <c r="S20" s="11">
        <f t="shared" si="0"/>
        <v>2041</v>
      </c>
      <c r="T20" s="11">
        <f t="shared" si="0"/>
        <v>2153</v>
      </c>
      <c r="U20" s="11">
        <f t="shared" si="0"/>
        <v>2168</v>
      </c>
      <c r="V20" s="11">
        <f t="shared" si="0"/>
        <v>2237</v>
      </c>
      <c r="W20" s="11">
        <f t="shared" si="0"/>
        <v>2149</v>
      </c>
      <c r="X20" s="12">
        <f t="shared" si="0"/>
        <v>2160</v>
      </c>
      <c r="AA20" s="17"/>
      <c r="AB20" s="17"/>
    </row>
    <row r="21" spans="1:28" x14ac:dyDescent="0.15">
      <c r="A21" s="59"/>
      <c r="B21" s="13" t="s">
        <v>20</v>
      </c>
      <c r="C21" s="26" t="s">
        <v>6</v>
      </c>
      <c r="D21" s="27" t="s">
        <v>6</v>
      </c>
      <c r="E21" s="27" t="s">
        <v>6</v>
      </c>
      <c r="F21" s="27" t="s">
        <v>6</v>
      </c>
      <c r="G21" s="27" t="s">
        <v>6</v>
      </c>
      <c r="H21" s="28" t="s">
        <v>6</v>
      </c>
      <c r="I21" s="28" t="s">
        <v>6</v>
      </c>
      <c r="J21" s="25">
        <v>485</v>
      </c>
      <c r="K21" s="25">
        <v>450</v>
      </c>
      <c r="L21" s="25">
        <v>423</v>
      </c>
      <c r="M21" s="25">
        <v>384</v>
      </c>
      <c r="N21" s="25">
        <v>461</v>
      </c>
      <c r="O21" s="27">
        <v>593</v>
      </c>
      <c r="P21" s="25">
        <v>528</v>
      </c>
      <c r="Q21" s="29">
        <v>598</v>
      </c>
      <c r="R21" s="30">
        <v>435</v>
      </c>
      <c r="S21" s="30">
        <v>553</v>
      </c>
      <c r="T21" s="30">
        <v>544</v>
      </c>
      <c r="U21" s="30">
        <v>679</v>
      </c>
      <c r="V21" s="30">
        <v>628</v>
      </c>
      <c r="W21" s="30">
        <v>557</v>
      </c>
      <c r="X21" s="31">
        <v>468</v>
      </c>
    </row>
    <row r="22" spans="1:28" x14ac:dyDescent="0.15">
      <c r="A22" s="60"/>
      <c r="B22" s="32" t="s">
        <v>19</v>
      </c>
      <c r="C22" s="49">
        <f>SUM(C20:C21)</f>
        <v>2108</v>
      </c>
      <c r="D22" s="48">
        <f t="shared" ref="D22:X22" si="1">SUM(D20:D21)</f>
        <v>2843</v>
      </c>
      <c r="E22" s="48">
        <f t="shared" si="1"/>
        <v>2593</v>
      </c>
      <c r="F22" s="48">
        <f t="shared" si="1"/>
        <v>2629</v>
      </c>
      <c r="G22" s="48">
        <f t="shared" si="1"/>
        <v>2517</v>
      </c>
      <c r="H22" s="48">
        <f t="shared" si="1"/>
        <v>2513</v>
      </c>
      <c r="I22" s="48">
        <f t="shared" si="1"/>
        <v>2632</v>
      </c>
      <c r="J22" s="48">
        <f t="shared" si="1"/>
        <v>3142</v>
      </c>
      <c r="K22" s="48">
        <f t="shared" si="1"/>
        <v>3124</v>
      </c>
      <c r="L22" s="48">
        <f t="shared" si="1"/>
        <v>2966</v>
      </c>
      <c r="M22" s="48">
        <f t="shared" si="1"/>
        <v>2850</v>
      </c>
      <c r="N22" s="48">
        <f t="shared" si="1"/>
        <v>2773</v>
      </c>
      <c r="O22" s="48">
        <f t="shared" si="1"/>
        <v>2776</v>
      </c>
      <c r="P22" s="48">
        <f t="shared" si="1"/>
        <v>2620</v>
      </c>
      <c r="Q22" s="48">
        <f t="shared" si="1"/>
        <v>2767</v>
      </c>
      <c r="R22" s="48">
        <f t="shared" si="1"/>
        <v>2657</v>
      </c>
      <c r="S22" s="48">
        <f t="shared" si="1"/>
        <v>2594</v>
      </c>
      <c r="T22" s="48">
        <f t="shared" si="1"/>
        <v>2697</v>
      </c>
      <c r="U22" s="48">
        <f t="shared" si="1"/>
        <v>2847</v>
      </c>
      <c r="V22" s="48">
        <f t="shared" si="1"/>
        <v>2865</v>
      </c>
      <c r="W22" s="48">
        <f t="shared" si="1"/>
        <v>2706</v>
      </c>
      <c r="X22" s="45">
        <f t="shared" si="1"/>
        <v>2628</v>
      </c>
      <c r="Y22" s="17"/>
    </row>
    <row r="23" spans="1:28" x14ac:dyDescent="0.15">
      <c r="A23" s="58" t="s">
        <v>21</v>
      </c>
      <c r="B23" s="5" t="s">
        <v>3</v>
      </c>
      <c r="C23" s="35" t="s">
        <v>6</v>
      </c>
      <c r="D23" s="36" t="s">
        <v>6</v>
      </c>
      <c r="E23" s="36" t="s">
        <v>6</v>
      </c>
      <c r="F23" s="7">
        <v>107</v>
      </c>
      <c r="G23" s="7">
        <v>109</v>
      </c>
      <c r="H23" s="7">
        <v>25</v>
      </c>
      <c r="I23" s="7">
        <v>32</v>
      </c>
      <c r="J23" s="7">
        <v>45</v>
      </c>
      <c r="K23" s="7">
        <v>44</v>
      </c>
      <c r="L23" s="7">
        <v>42</v>
      </c>
      <c r="M23" s="7">
        <v>45</v>
      </c>
      <c r="N23" s="7">
        <v>37</v>
      </c>
      <c r="O23" s="37">
        <v>38</v>
      </c>
      <c r="P23" s="37">
        <v>45</v>
      </c>
      <c r="Q23" s="37">
        <v>55</v>
      </c>
      <c r="R23" s="37">
        <v>57</v>
      </c>
      <c r="S23" s="37">
        <v>57</v>
      </c>
      <c r="T23" s="37">
        <v>62</v>
      </c>
      <c r="U23" s="37">
        <v>53</v>
      </c>
      <c r="V23" s="37">
        <v>57</v>
      </c>
      <c r="W23" s="37">
        <v>45</v>
      </c>
      <c r="X23" s="38">
        <v>41</v>
      </c>
    </row>
    <row r="24" spans="1:28" x14ac:dyDescent="0.15">
      <c r="A24" s="59"/>
      <c r="B24" s="9" t="s">
        <v>4</v>
      </c>
      <c r="C24" s="14" t="s">
        <v>6</v>
      </c>
      <c r="D24" s="15" t="s">
        <v>6</v>
      </c>
      <c r="E24" s="15" t="s">
        <v>6</v>
      </c>
      <c r="F24" s="11">
        <v>93</v>
      </c>
      <c r="G24" s="11">
        <v>147</v>
      </c>
      <c r="H24" s="11">
        <v>130</v>
      </c>
      <c r="I24" s="11">
        <v>135</v>
      </c>
      <c r="J24" s="11">
        <v>103</v>
      </c>
      <c r="K24" s="11">
        <v>57</v>
      </c>
      <c r="L24" s="11">
        <v>96</v>
      </c>
      <c r="M24" s="11">
        <v>46</v>
      </c>
      <c r="N24" s="11">
        <v>78</v>
      </c>
      <c r="O24" s="39">
        <v>50</v>
      </c>
      <c r="P24" s="39">
        <v>44</v>
      </c>
      <c r="Q24" s="39">
        <v>77</v>
      </c>
      <c r="R24" s="39">
        <v>51</v>
      </c>
      <c r="S24" s="39">
        <v>54</v>
      </c>
      <c r="T24" s="39">
        <v>66</v>
      </c>
      <c r="U24" s="39">
        <v>53</v>
      </c>
      <c r="V24" s="39">
        <v>83</v>
      </c>
      <c r="W24" s="39">
        <v>28</v>
      </c>
      <c r="X24" s="40">
        <v>41</v>
      </c>
      <c r="Z24" s="17"/>
    </row>
    <row r="25" spans="1:28" x14ac:dyDescent="0.15">
      <c r="A25" s="59"/>
      <c r="B25" s="13" t="s">
        <v>7</v>
      </c>
      <c r="C25" s="14" t="s">
        <v>6</v>
      </c>
      <c r="D25" s="15" t="s">
        <v>6</v>
      </c>
      <c r="E25" s="15" t="s">
        <v>6</v>
      </c>
      <c r="F25" s="15" t="s">
        <v>6</v>
      </c>
      <c r="G25" s="15" t="s">
        <v>6</v>
      </c>
      <c r="H25" s="11">
        <v>66</v>
      </c>
      <c r="I25" s="11">
        <v>55</v>
      </c>
      <c r="J25" s="11">
        <v>68</v>
      </c>
      <c r="K25" s="11">
        <v>48</v>
      </c>
      <c r="L25" s="11">
        <v>66</v>
      </c>
      <c r="M25" s="11">
        <v>62</v>
      </c>
      <c r="N25" s="11">
        <v>62</v>
      </c>
      <c r="O25" s="39">
        <v>71</v>
      </c>
      <c r="P25" s="39">
        <v>52</v>
      </c>
      <c r="Q25" s="39">
        <v>54</v>
      </c>
      <c r="R25" s="39">
        <v>60</v>
      </c>
      <c r="S25" s="39">
        <v>64</v>
      </c>
      <c r="T25" s="39">
        <v>60</v>
      </c>
      <c r="U25" s="39">
        <v>62</v>
      </c>
      <c r="V25" s="39">
        <v>63</v>
      </c>
      <c r="W25" s="39">
        <v>36</v>
      </c>
      <c r="X25" s="40">
        <v>32</v>
      </c>
    </row>
    <row r="26" spans="1:28" x14ac:dyDescent="0.15">
      <c r="A26" s="59"/>
      <c r="B26" s="41" t="s">
        <v>11</v>
      </c>
      <c r="C26" s="20" t="s">
        <v>6</v>
      </c>
      <c r="D26" s="21" t="s">
        <v>6</v>
      </c>
      <c r="E26" s="21" t="s">
        <v>6</v>
      </c>
      <c r="F26" s="21" t="s">
        <v>6</v>
      </c>
      <c r="G26" s="21" t="s">
        <v>6</v>
      </c>
      <c r="H26" s="21" t="s">
        <v>6</v>
      </c>
      <c r="I26" s="50">
        <v>7</v>
      </c>
      <c r="J26" s="50">
        <v>7</v>
      </c>
      <c r="K26" s="50">
        <v>8</v>
      </c>
      <c r="L26" s="50">
        <v>10</v>
      </c>
      <c r="M26" s="50">
        <v>8</v>
      </c>
      <c r="N26" s="50">
        <v>10</v>
      </c>
      <c r="O26" s="51">
        <v>10</v>
      </c>
      <c r="P26" s="51">
        <v>8</v>
      </c>
      <c r="Q26" s="51">
        <v>12</v>
      </c>
      <c r="R26" s="51">
        <v>13</v>
      </c>
      <c r="S26" s="51">
        <v>13</v>
      </c>
      <c r="T26" s="51">
        <v>12</v>
      </c>
      <c r="U26" s="51">
        <v>13</v>
      </c>
      <c r="V26" s="51">
        <v>10</v>
      </c>
      <c r="W26" s="51">
        <v>12</v>
      </c>
      <c r="X26" s="46">
        <v>15</v>
      </c>
    </row>
    <row r="27" spans="1:28" x14ac:dyDescent="0.15">
      <c r="A27" s="60"/>
      <c r="B27" s="42" t="s">
        <v>19</v>
      </c>
      <c r="C27" s="26" t="s">
        <v>6</v>
      </c>
      <c r="D27" s="27" t="s">
        <v>6</v>
      </c>
      <c r="E27" s="27" t="s">
        <v>6</v>
      </c>
      <c r="F27" s="25">
        <f t="shared" ref="F27:N27" si="2">SUM(F23:F26)</f>
        <v>200</v>
      </c>
      <c r="G27" s="25">
        <f t="shared" si="2"/>
        <v>256</v>
      </c>
      <c r="H27" s="25">
        <f t="shared" si="2"/>
        <v>221</v>
      </c>
      <c r="I27" s="25">
        <f t="shared" si="2"/>
        <v>229</v>
      </c>
      <c r="J27" s="25">
        <f t="shared" si="2"/>
        <v>223</v>
      </c>
      <c r="K27" s="25">
        <f t="shared" si="2"/>
        <v>157</v>
      </c>
      <c r="L27" s="25">
        <f t="shared" si="2"/>
        <v>214</v>
      </c>
      <c r="M27" s="25">
        <f t="shared" si="2"/>
        <v>161</v>
      </c>
      <c r="N27" s="25">
        <f t="shared" si="2"/>
        <v>187</v>
      </c>
      <c r="O27" s="33">
        <f t="shared" ref="O27:X27" si="3">SUM(O23:O26)</f>
        <v>169</v>
      </c>
      <c r="P27" s="33">
        <f t="shared" si="3"/>
        <v>149</v>
      </c>
      <c r="Q27" s="33">
        <f t="shared" si="3"/>
        <v>198</v>
      </c>
      <c r="R27" s="33">
        <f t="shared" si="3"/>
        <v>181</v>
      </c>
      <c r="S27" s="33">
        <f t="shared" si="3"/>
        <v>188</v>
      </c>
      <c r="T27" s="33">
        <f t="shared" si="3"/>
        <v>200</v>
      </c>
      <c r="U27" s="33">
        <f t="shared" si="3"/>
        <v>181</v>
      </c>
      <c r="V27" s="33">
        <f t="shared" si="3"/>
        <v>213</v>
      </c>
      <c r="W27" s="33">
        <f t="shared" si="3"/>
        <v>121</v>
      </c>
      <c r="X27" s="34">
        <f t="shared" si="3"/>
        <v>129</v>
      </c>
    </row>
    <row r="28" spans="1:28" x14ac:dyDescent="0.15">
      <c r="A28" s="61" t="s">
        <v>19</v>
      </c>
      <c r="B28" s="62"/>
      <c r="C28" s="52">
        <f>C20</f>
        <v>2108</v>
      </c>
      <c r="D28" s="53">
        <f>D20</f>
        <v>2843</v>
      </c>
      <c r="E28" s="53">
        <f>E20</f>
        <v>2593</v>
      </c>
      <c r="F28" s="53">
        <f t="shared" ref="F28:X28" si="4">F20+F27</f>
        <v>2829</v>
      </c>
      <c r="G28" s="53">
        <f t="shared" si="4"/>
        <v>2773</v>
      </c>
      <c r="H28" s="53">
        <f t="shared" si="4"/>
        <v>2734</v>
      </c>
      <c r="I28" s="53">
        <f t="shared" si="4"/>
        <v>2861</v>
      </c>
      <c r="J28" s="53">
        <f t="shared" si="4"/>
        <v>2880</v>
      </c>
      <c r="K28" s="53">
        <f t="shared" si="4"/>
        <v>2831</v>
      </c>
      <c r="L28" s="53">
        <f t="shared" si="4"/>
        <v>2757</v>
      </c>
      <c r="M28" s="53">
        <f t="shared" si="4"/>
        <v>2627</v>
      </c>
      <c r="N28" s="53">
        <f t="shared" si="4"/>
        <v>2499</v>
      </c>
      <c r="O28" s="53">
        <f t="shared" si="4"/>
        <v>2352</v>
      </c>
      <c r="P28" s="53">
        <f t="shared" si="4"/>
        <v>2241</v>
      </c>
      <c r="Q28" s="53">
        <f t="shared" si="4"/>
        <v>2367</v>
      </c>
      <c r="R28" s="53">
        <f t="shared" si="4"/>
        <v>2403</v>
      </c>
      <c r="S28" s="53">
        <f t="shared" si="4"/>
        <v>2229</v>
      </c>
      <c r="T28" s="53">
        <f t="shared" si="4"/>
        <v>2353</v>
      </c>
      <c r="U28" s="53">
        <f t="shared" si="4"/>
        <v>2349</v>
      </c>
      <c r="V28" s="53">
        <f t="shared" si="4"/>
        <v>2450</v>
      </c>
      <c r="W28" s="53">
        <f t="shared" si="4"/>
        <v>2270</v>
      </c>
      <c r="X28" s="47">
        <f t="shared" si="4"/>
        <v>2289</v>
      </c>
    </row>
    <row r="31" spans="1:28" x14ac:dyDescent="0.15">
      <c r="I31" s="43"/>
    </row>
    <row r="32" spans="1:28" x14ac:dyDescent="0.15">
      <c r="I32" s="43"/>
    </row>
    <row r="33" spans="3:9" x14ac:dyDescent="0.15">
      <c r="I33" s="43"/>
    </row>
    <row r="34" spans="3:9" x14ac:dyDescent="0.15">
      <c r="C34" s="44"/>
      <c r="D34" s="44"/>
      <c r="E34" s="44"/>
      <c r="F34" s="44"/>
      <c r="G34" s="44"/>
      <c r="I34" s="43"/>
    </row>
    <row r="35" spans="3:9" x14ac:dyDescent="0.15">
      <c r="I35" s="43"/>
    </row>
    <row r="36" spans="3:9" x14ac:dyDescent="0.15">
      <c r="I36" s="43"/>
    </row>
    <row r="37" spans="3:9" x14ac:dyDescent="0.15">
      <c r="I37" s="43"/>
    </row>
    <row r="38" spans="3:9" x14ac:dyDescent="0.15">
      <c r="I38" s="43"/>
    </row>
    <row r="39" spans="3:9" x14ac:dyDescent="0.15">
      <c r="I39" s="43"/>
    </row>
  </sheetData>
  <mergeCells count="4">
    <mergeCell ref="A4:B4"/>
    <mergeCell ref="A5:A22"/>
    <mergeCell ref="A23:A27"/>
    <mergeCell ref="A28:B28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Tab3_PassaggiUt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2021-10-14T11:59:53Z</dcterms:created>
  <dcterms:modified xsi:type="dcterms:W3CDTF">2023-04-03T10:58:50Z</dcterms:modified>
</cp:coreProperties>
</file>