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Progetti\alessandra\oed_php7\and_temp\enti_acc\download\"/>
    </mc:Choice>
  </mc:AlternateContent>
  <bookViews>
    <workbookView xWindow="0" yWindow="0" windowWidth="28800" windowHeight="12300"/>
  </bookViews>
  <sheets>
    <sheet name="Tab2_CapRicett" sheetId="1" r:id="rId1"/>
  </sheets>
  <definedNames>
    <definedName name="I_PARTE_ANAGRAFICA_SEDE_O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6" i="1" l="1"/>
  <c r="X20" i="1"/>
  <c r="X27" i="1" s="1"/>
  <c r="W27" i="1"/>
  <c r="S27" i="1"/>
  <c r="O27" i="1"/>
  <c r="K27" i="1"/>
  <c r="G27" i="1"/>
  <c r="C27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W20" i="1"/>
  <c r="V20" i="1"/>
  <c r="V27" i="1" s="1"/>
  <c r="U20" i="1"/>
  <c r="U27" i="1" s="1"/>
  <c r="T20" i="1"/>
  <c r="T27" i="1" s="1"/>
  <c r="S20" i="1"/>
  <c r="R20" i="1"/>
  <c r="R27" i="1" s="1"/>
  <c r="Q20" i="1"/>
  <c r="Q27" i="1" s="1"/>
  <c r="P20" i="1"/>
  <c r="P27" i="1" s="1"/>
  <c r="O20" i="1"/>
  <c r="N20" i="1"/>
  <c r="N27" i="1" s="1"/>
  <c r="M20" i="1"/>
  <c r="M27" i="1" s="1"/>
  <c r="L20" i="1"/>
  <c r="L27" i="1" s="1"/>
  <c r="K20" i="1"/>
  <c r="J20" i="1"/>
  <c r="J27" i="1" s="1"/>
  <c r="I20" i="1"/>
  <c r="I27" i="1" s="1"/>
  <c r="H20" i="1"/>
  <c r="H27" i="1" s="1"/>
  <c r="G20" i="1"/>
  <c r="F20" i="1"/>
  <c r="F27" i="1" s="1"/>
  <c r="E20" i="1"/>
  <c r="E27" i="1" s="1"/>
  <c r="D20" i="1"/>
  <c r="D27" i="1" s="1"/>
  <c r="C20" i="1"/>
</calcChain>
</file>

<file path=xl/sharedStrings.xml><?xml version="1.0" encoding="utf-8"?>
<sst xmlns="http://schemas.openxmlformats.org/spreadsheetml/2006/main" count="234" uniqueCount="22">
  <si>
    <t>Tab 02. Capacità ricettiva delle strutture Enti accreditati e Comunità pubbliche per anno di osservazione e tipologia di struttura</t>
  </si>
  <si>
    <t>Tipologia</t>
  </si>
  <si>
    <t>enti accreditati</t>
  </si>
  <si>
    <t>STR residenziale</t>
  </si>
  <si>
    <t>STR semiresidenziale</t>
  </si>
  <si>
    <t>SPR residenziale</t>
  </si>
  <si>
    <t>--</t>
  </si>
  <si>
    <t>Centro crisi</t>
  </si>
  <si>
    <t>Funzione genitoriale/coppie</t>
  </si>
  <si>
    <t>Minori</t>
  </si>
  <si>
    <t>Comorbilità psichiatrica</t>
  </si>
  <si>
    <t>Casa alloggio</t>
  </si>
  <si>
    <t>Gruppi appartamento</t>
  </si>
  <si>
    <t>SRLA residenziali</t>
  </si>
  <si>
    <t>STR alloggio reinserimento</t>
  </si>
  <si>
    <t>STR alloggio reins. HIV/AIDS</t>
  </si>
  <si>
    <t>Sperim. Domiciliare</t>
  </si>
  <si>
    <t>Sperim. Residenziale</t>
  </si>
  <si>
    <t>Sperim. Semiresidenziale</t>
  </si>
  <si>
    <t>Totale</t>
  </si>
  <si>
    <t>comunità               pubbliche</t>
  </si>
  <si>
    <t>Drop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</si>
</sst>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Border="1" applyAlignment="1"/>
    <xf numFmtId="0" fontId="2" fillId="0" borderId="0" xfId="0" applyFont="1" applyBorder="1" applyAlignment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left" vertical="center" wrapText="1"/>
    </xf>
    <xf numFmtId="3" fontId="2" fillId="3" borderId="3" xfId="0" applyNumberFormat="1" applyFont="1" applyFill="1" applyBorder="1" applyAlignment="1"/>
    <xf numFmtId="3" fontId="2" fillId="3" borderId="4" xfId="0" applyNumberFormat="1" applyFont="1" applyFill="1" applyBorder="1" applyAlignment="1"/>
    <xf numFmtId="3" fontId="2" fillId="0" borderId="4" xfId="0" applyNumberFormat="1" applyFont="1" applyFill="1" applyBorder="1" applyAlignment="1"/>
    <xf numFmtId="0" fontId="2" fillId="3" borderId="4" xfId="0" applyFont="1" applyFill="1" applyBorder="1" applyAlignment="1"/>
    <xf numFmtId="3" fontId="2" fillId="3" borderId="4" xfId="0" quotePrefix="1" applyNumberFormat="1" applyFont="1" applyFill="1" applyBorder="1" applyAlignment="1"/>
    <xf numFmtId="3" fontId="2" fillId="3" borderId="7" xfId="0" applyNumberFormat="1" applyFont="1" applyFill="1" applyBorder="1" applyAlignment="1"/>
    <xf numFmtId="0" fontId="2" fillId="3" borderId="5" xfId="0" applyFont="1" applyFill="1" applyBorder="1" applyAlignment="1">
      <alignment horizontal="left" vertical="center" wrapText="1"/>
    </xf>
    <xf numFmtId="3" fontId="2" fillId="3" borderId="8" xfId="0" applyNumberFormat="1" applyFont="1" applyFill="1" applyBorder="1" applyAlignment="1"/>
    <xf numFmtId="3" fontId="2" fillId="3" borderId="0" xfId="0" applyNumberFormat="1" applyFont="1" applyFill="1" applyBorder="1" applyAlignment="1"/>
    <xf numFmtId="0" fontId="2" fillId="3" borderId="0" xfId="0" applyFont="1" applyFill="1" applyBorder="1" applyAlignment="1"/>
    <xf numFmtId="3" fontId="2" fillId="3" borderId="9" xfId="0" applyNumberFormat="1" applyFont="1" applyFill="1" applyBorder="1" applyAlignment="1"/>
    <xf numFmtId="0" fontId="2" fillId="3" borderId="0" xfId="0" applyFont="1" applyFill="1" applyBorder="1" applyAlignment="1">
      <alignment horizontal="left" vertical="center" wrapText="1"/>
    </xf>
    <xf numFmtId="0" fontId="2" fillId="3" borderId="8" xfId="0" quotePrefix="1" applyFont="1" applyFill="1" applyBorder="1" applyAlignment="1">
      <alignment horizontal="right"/>
    </xf>
    <xf numFmtId="0" fontId="2" fillId="3" borderId="0" xfId="0" quotePrefix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9" xfId="0" applyNumberFormat="1" applyFont="1" applyFill="1" applyBorder="1" applyAlignment="1">
      <alignment horizontal="right"/>
    </xf>
    <xf numFmtId="0" fontId="2" fillId="3" borderId="8" xfId="0" applyFont="1" applyFill="1" applyBorder="1" applyAlignment="1">
      <alignment horizontal="left" vertical="center" wrapText="1"/>
    </xf>
    <xf numFmtId="3" fontId="2" fillId="3" borderId="8" xfId="0" applyNumberFormat="1" applyFont="1" applyFill="1" applyBorder="1" applyAlignment="1">
      <alignment horizontal="right"/>
    </xf>
    <xf numFmtId="3" fontId="2" fillId="3" borderId="0" xfId="0" quotePrefix="1" applyNumberFormat="1" applyFont="1" applyFill="1" applyBorder="1" applyAlignment="1"/>
    <xf numFmtId="0" fontId="2" fillId="3" borderId="9" xfId="0" quotePrefix="1" applyFont="1" applyFill="1" applyBorder="1" applyAlignment="1">
      <alignment horizontal="right"/>
    </xf>
    <xf numFmtId="0" fontId="2" fillId="0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3" fontId="2" fillId="3" borderId="0" xfId="0" quotePrefix="1" applyNumberFormat="1" applyFont="1" applyFill="1" applyBorder="1" applyAlignment="1">
      <alignment horizontal="right"/>
    </xf>
    <xf numFmtId="3" fontId="2" fillId="3" borderId="9" xfId="0" quotePrefix="1" applyNumberFormat="1" applyFont="1" applyFill="1" applyBorder="1" applyAlignment="1">
      <alignment horizontal="right"/>
    </xf>
    <xf numFmtId="2" fontId="2" fillId="0" borderId="0" xfId="0" applyNumberFormat="1" applyFont="1" applyBorder="1" applyAlignment="1"/>
    <xf numFmtId="0" fontId="2" fillId="0" borderId="1" xfId="0" applyFont="1" applyFill="1" applyBorder="1" applyAlignment="1">
      <alignment horizontal="left" vertical="center" wrapText="1"/>
    </xf>
    <xf numFmtId="0" fontId="2" fillId="3" borderId="3" xfId="0" quotePrefix="1" applyFont="1" applyFill="1" applyBorder="1" applyAlignment="1">
      <alignment horizontal="right"/>
    </xf>
    <xf numFmtId="0" fontId="2" fillId="3" borderId="4" xfId="0" quotePrefix="1" applyFont="1" applyFill="1" applyBorder="1" applyAlignment="1">
      <alignment horizontal="right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3" borderId="14" xfId="0" quotePrefix="1" applyNumberFormat="1" applyFont="1" applyFill="1" applyBorder="1" applyAlignment="1">
      <alignment horizontal="right"/>
    </xf>
    <xf numFmtId="0" fontId="2" fillId="3" borderId="14" xfId="0" quotePrefix="1" applyFont="1" applyFill="1" applyBorder="1" applyAlignment="1">
      <alignment horizontal="right"/>
    </xf>
    <xf numFmtId="3" fontId="2" fillId="3" borderId="2" xfId="0" applyNumberFormat="1" applyFont="1" applyFill="1" applyBorder="1" applyAlignment="1"/>
    <xf numFmtId="0" fontId="1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right" wrapText="1"/>
    </xf>
    <xf numFmtId="0" fontId="1" fillId="2" borderId="13" xfId="0" applyFont="1" applyFill="1" applyBorder="1" applyAlignment="1">
      <alignment horizontal="right" wrapText="1"/>
    </xf>
    <xf numFmtId="3" fontId="2" fillId="2" borderId="0" xfId="0" applyNumberFormat="1" applyFont="1" applyFill="1" applyBorder="1" applyAlignment="1">
      <alignment horizontal="right"/>
    </xf>
    <xf numFmtId="3" fontId="2" fillId="3" borderId="11" xfId="0" applyNumberFormat="1" applyFont="1" applyFill="1" applyBorder="1" applyAlignment="1">
      <alignment horizontal="right"/>
    </xf>
    <xf numFmtId="3" fontId="2" fillId="3" borderId="12" xfId="0" applyNumberFormat="1" applyFont="1" applyFill="1" applyBorder="1" applyAlignment="1">
      <alignment horizontal="right"/>
    </xf>
    <xf numFmtId="3" fontId="2" fillId="3" borderId="12" xfId="0" quotePrefix="1" applyNumberFormat="1" applyFont="1" applyFill="1" applyBorder="1" applyAlignment="1"/>
    <xf numFmtId="3" fontId="2" fillId="3" borderId="12" xfId="0" quotePrefix="1" applyNumberFormat="1" applyFont="1" applyFill="1" applyBorder="1" applyAlignment="1">
      <alignment horizontal="right"/>
    </xf>
    <xf numFmtId="3" fontId="2" fillId="3" borderId="1" xfId="0" applyNumberFormat="1" applyFont="1" applyFill="1" applyBorder="1" applyAlignment="1"/>
    <xf numFmtId="3" fontId="2" fillId="3" borderId="13" xfId="0" applyNumberFormat="1" applyFont="1" applyFill="1" applyBorder="1" applyAlignment="1"/>
    <xf numFmtId="0" fontId="2" fillId="3" borderId="11" xfId="0" quotePrefix="1" applyFont="1" applyFill="1" applyBorder="1" applyAlignment="1">
      <alignment horizontal="right"/>
    </xf>
    <xf numFmtId="0" fontId="2" fillId="3" borderId="12" xfId="0" quotePrefix="1" applyFont="1" applyFill="1" applyBorder="1" applyAlignment="1">
      <alignment horizontal="right"/>
    </xf>
    <xf numFmtId="0" fontId="2" fillId="3" borderId="1" xfId="0" quotePrefix="1" applyFont="1" applyFill="1" applyBorder="1" applyAlignment="1">
      <alignment horizontal="right"/>
    </xf>
    <xf numFmtId="0" fontId="2" fillId="3" borderId="13" xfId="0" quotePrefix="1" applyFont="1" applyFill="1" applyBorder="1" applyAlignment="1">
      <alignment horizontal="right"/>
    </xf>
    <xf numFmtId="3" fontId="1" fillId="3" borderId="11" xfId="0" quotePrefix="1" applyNumberFormat="1" applyFont="1" applyFill="1" applyBorder="1" applyAlignment="1">
      <alignment horizontal="right"/>
    </xf>
    <xf numFmtId="3" fontId="1" fillId="3" borderId="12" xfId="0" quotePrefix="1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/>
    <xf numFmtId="3" fontId="2" fillId="0" borderId="9" xfId="0" quotePrefix="1" applyNumberFormat="1" applyFont="1" applyFill="1" applyBorder="1" applyAlignment="1">
      <alignment horizontal="right"/>
    </xf>
    <xf numFmtId="3" fontId="2" fillId="2" borderId="13" xfId="0" applyNumberFormat="1" applyFont="1" applyFill="1" applyBorder="1" applyAlignment="1"/>
    <xf numFmtId="3" fontId="2" fillId="2" borderId="2" xfId="0" applyNumberFormat="1" applyFont="1" applyFill="1" applyBorder="1" applyAlignment="1"/>
    <xf numFmtId="3" fontId="1" fillId="2" borderId="12" xfId="0" applyNumberFormat="1" applyFont="1" applyFill="1" applyBorder="1" applyAlignment="1"/>
    <xf numFmtId="3" fontId="1" fillId="2" borderId="14" xfId="0" applyNumberFormat="1" applyFont="1" applyFill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48"/>
  <sheetViews>
    <sheetView tabSelected="1" zoomScaleNormal="100" zoomScaleSheetLayoutView="100" workbookViewId="0">
      <selection activeCell="A29" sqref="A29"/>
    </sheetView>
  </sheetViews>
  <sheetFormatPr defaultColWidth="8" defaultRowHeight="10.5" x14ac:dyDescent="0.15"/>
  <cols>
    <col min="1" max="1" width="5.5703125" style="2" customWidth="1"/>
    <col min="2" max="2" width="19.5703125" style="2" customWidth="1"/>
    <col min="3" max="15" width="5.42578125" style="2" bestFit="1" customWidth="1"/>
    <col min="16" max="16" width="5.140625" style="2" customWidth="1"/>
    <col min="17" max="22" width="5.42578125" style="2" bestFit="1" customWidth="1"/>
    <col min="23" max="24" width="5.42578125" style="2" customWidth="1"/>
    <col min="25" max="16384" width="8" style="2"/>
  </cols>
  <sheetData>
    <row r="2" spans="1:24" x14ac:dyDescent="0.15">
      <c r="A2" s="1" t="s">
        <v>0</v>
      </c>
    </row>
    <row r="4" spans="1:24" ht="10.5" customHeight="1" x14ac:dyDescent="0.2">
      <c r="A4" s="42" t="s">
        <v>1</v>
      </c>
      <c r="B4" s="43"/>
      <c r="C4" s="3">
        <v>2000</v>
      </c>
      <c r="D4" s="4">
        <v>2001</v>
      </c>
      <c r="E4" s="4">
        <v>2002</v>
      </c>
      <c r="F4" s="4">
        <v>2003</v>
      </c>
      <c r="G4" s="4">
        <v>2004</v>
      </c>
      <c r="H4" s="4">
        <v>2005</v>
      </c>
      <c r="I4" s="4">
        <v>2006</v>
      </c>
      <c r="J4" s="4">
        <v>2007</v>
      </c>
      <c r="K4" s="4">
        <v>2008</v>
      </c>
      <c r="L4" s="4">
        <v>2009</v>
      </c>
      <c r="M4" s="4">
        <v>2010</v>
      </c>
      <c r="N4" s="4">
        <v>2011</v>
      </c>
      <c r="O4" s="4">
        <v>2012</v>
      </c>
      <c r="P4" s="4">
        <v>2013</v>
      </c>
      <c r="Q4" s="4">
        <v>2014</v>
      </c>
      <c r="R4" s="4">
        <v>2015</v>
      </c>
      <c r="S4" s="4">
        <v>2016</v>
      </c>
      <c r="T4" s="4">
        <v>2017</v>
      </c>
      <c r="U4" s="4">
        <v>2018</v>
      </c>
      <c r="V4" s="37">
        <v>2019</v>
      </c>
      <c r="W4" s="37">
        <v>2020</v>
      </c>
      <c r="X4" s="5">
        <v>2021</v>
      </c>
    </row>
    <row r="5" spans="1:24" x14ac:dyDescent="0.15">
      <c r="A5" s="44" t="s">
        <v>2</v>
      </c>
      <c r="B5" s="6" t="s">
        <v>3</v>
      </c>
      <c r="C5" s="7">
        <v>1121</v>
      </c>
      <c r="D5" s="8">
        <v>1295</v>
      </c>
      <c r="E5" s="8">
        <v>1343</v>
      </c>
      <c r="F5" s="9">
        <v>1300</v>
      </c>
      <c r="G5" s="8">
        <v>1425</v>
      </c>
      <c r="H5" s="8">
        <v>1331</v>
      </c>
      <c r="I5" s="8">
        <v>1038</v>
      </c>
      <c r="J5" s="8">
        <v>956</v>
      </c>
      <c r="K5" s="8">
        <v>924</v>
      </c>
      <c r="L5" s="8">
        <v>964</v>
      </c>
      <c r="M5" s="8">
        <v>934</v>
      </c>
      <c r="N5" s="10">
        <v>920</v>
      </c>
      <c r="O5" s="11">
        <v>890</v>
      </c>
      <c r="P5" s="11">
        <v>843</v>
      </c>
      <c r="Q5" s="11">
        <v>808</v>
      </c>
      <c r="R5" s="11">
        <v>746</v>
      </c>
      <c r="S5" s="11">
        <v>702</v>
      </c>
      <c r="T5" s="11">
        <v>708</v>
      </c>
      <c r="U5" s="11">
        <v>746</v>
      </c>
      <c r="V5" s="8">
        <v>728</v>
      </c>
      <c r="W5" s="8">
        <v>702</v>
      </c>
      <c r="X5" s="12">
        <v>693</v>
      </c>
    </row>
    <row r="6" spans="1:24" x14ac:dyDescent="0.15">
      <c r="A6" s="44"/>
      <c r="B6" s="13" t="s">
        <v>4</v>
      </c>
      <c r="C6" s="14">
        <v>80</v>
      </c>
      <c r="D6" s="15">
        <v>95</v>
      </c>
      <c r="E6" s="15">
        <v>52</v>
      </c>
      <c r="F6" s="15">
        <v>52</v>
      </c>
      <c r="G6" s="15">
        <v>60</v>
      </c>
      <c r="H6" s="15">
        <v>53</v>
      </c>
      <c r="I6" s="15">
        <v>27</v>
      </c>
      <c r="J6" s="15">
        <v>27</v>
      </c>
      <c r="K6" s="15">
        <v>51</v>
      </c>
      <c r="L6" s="15">
        <v>51</v>
      </c>
      <c r="M6" s="15">
        <v>51</v>
      </c>
      <c r="N6" s="16">
        <v>51</v>
      </c>
      <c r="O6" s="16">
        <v>61</v>
      </c>
      <c r="P6" s="16">
        <v>65</v>
      </c>
      <c r="Q6" s="16">
        <v>65</v>
      </c>
      <c r="R6" s="16">
        <v>65</v>
      </c>
      <c r="S6" s="16">
        <v>65</v>
      </c>
      <c r="T6" s="16">
        <v>102</v>
      </c>
      <c r="U6" s="16">
        <v>133</v>
      </c>
      <c r="V6" s="15">
        <v>91</v>
      </c>
      <c r="W6" s="15">
        <v>85</v>
      </c>
      <c r="X6" s="17">
        <v>85</v>
      </c>
    </row>
    <row r="7" spans="1:24" x14ac:dyDescent="0.15">
      <c r="A7" s="44"/>
      <c r="B7" s="18" t="s">
        <v>5</v>
      </c>
      <c r="C7" s="19" t="s">
        <v>6</v>
      </c>
      <c r="D7" s="20" t="s">
        <v>6</v>
      </c>
      <c r="E7" s="20" t="s">
        <v>6</v>
      </c>
      <c r="F7" s="20" t="s">
        <v>6</v>
      </c>
      <c r="G7" s="20" t="s">
        <v>6</v>
      </c>
      <c r="H7" s="20" t="s">
        <v>6</v>
      </c>
      <c r="I7" s="15">
        <v>20</v>
      </c>
      <c r="J7" s="15">
        <v>20</v>
      </c>
      <c r="K7" s="15">
        <v>20</v>
      </c>
      <c r="L7" s="15">
        <v>17</v>
      </c>
      <c r="M7" s="21" t="s">
        <v>6</v>
      </c>
      <c r="N7" s="21" t="s">
        <v>6</v>
      </c>
      <c r="O7" s="21" t="s">
        <v>6</v>
      </c>
      <c r="P7" s="21" t="s">
        <v>6</v>
      </c>
      <c r="Q7" s="21" t="s">
        <v>6</v>
      </c>
      <c r="R7" s="21" t="s">
        <v>6</v>
      </c>
      <c r="S7" s="21" t="s">
        <v>6</v>
      </c>
      <c r="T7" s="21" t="s">
        <v>6</v>
      </c>
      <c r="U7" s="21" t="s">
        <v>6</v>
      </c>
      <c r="V7" s="21" t="s">
        <v>6</v>
      </c>
      <c r="W7" s="21" t="s">
        <v>6</v>
      </c>
      <c r="X7" s="22" t="s">
        <v>6</v>
      </c>
    </row>
    <row r="8" spans="1:24" x14ac:dyDescent="0.15">
      <c r="A8" s="44"/>
      <c r="B8" s="18" t="s">
        <v>7</v>
      </c>
      <c r="C8" s="14">
        <v>62</v>
      </c>
      <c r="D8" s="15">
        <v>62</v>
      </c>
      <c r="E8" s="15">
        <v>102</v>
      </c>
      <c r="F8" s="15">
        <v>102</v>
      </c>
      <c r="G8" s="15">
        <v>103</v>
      </c>
      <c r="H8" s="15">
        <v>103</v>
      </c>
      <c r="I8" s="15">
        <v>106</v>
      </c>
      <c r="J8" s="15">
        <v>86</v>
      </c>
      <c r="K8" s="15">
        <v>79</v>
      </c>
      <c r="L8" s="15">
        <v>79</v>
      </c>
      <c r="M8" s="15">
        <v>67</v>
      </c>
      <c r="N8" s="16">
        <v>67</v>
      </c>
      <c r="O8" s="16">
        <v>67</v>
      </c>
      <c r="P8" s="16">
        <v>67</v>
      </c>
      <c r="Q8" s="16">
        <v>54</v>
      </c>
      <c r="R8" s="16">
        <v>39</v>
      </c>
      <c r="S8" s="16">
        <v>39</v>
      </c>
      <c r="T8" s="16">
        <v>30</v>
      </c>
      <c r="U8" s="16">
        <v>30</v>
      </c>
      <c r="V8" s="15">
        <v>30</v>
      </c>
      <c r="W8" s="15">
        <v>30</v>
      </c>
      <c r="X8" s="17">
        <v>30</v>
      </c>
    </row>
    <row r="9" spans="1:24" ht="21" x14ac:dyDescent="0.15">
      <c r="A9" s="44"/>
      <c r="B9" s="13" t="s">
        <v>8</v>
      </c>
      <c r="C9" s="19" t="s">
        <v>6</v>
      </c>
      <c r="D9" s="20" t="s">
        <v>6</v>
      </c>
      <c r="E9" s="20" t="s">
        <v>6</v>
      </c>
      <c r="F9" s="20" t="s">
        <v>6</v>
      </c>
      <c r="G9" s="20" t="s">
        <v>6</v>
      </c>
      <c r="H9" s="20" t="s">
        <v>6</v>
      </c>
      <c r="I9" s="15">
        <v>76</v>
      </c>
      <c r="J9" s="15">
        <v>72</v>
      </c>
      <c r="K9" s="15">
        <v>72</v>
      </c>
      <c r="L9" s="15">
        <v>51</v>
      </c>
      <c r="M9" s="15">
        <v>42</v>
      </c>
      <c r="N9" s="16">
        <v>54</v>
      </c>
      <c r="O9" s="16">
        <v>50</v>
      </c>
      <c r="P9" s="16">
        <v>65</v>
      </c>
      <c r="Q9" s="16">
        <v>55</v>
      </c>
      <c r="R9" s="16">
        <v>65</v>
      </c>
      <c r="S9" s="16">
        <v>55</v>
      </c>
      <c r="T9" s="16">
        <v>55</v>
      </c>
      <c r="U9" s="16">
        <v>65</v>
      </c>
      <c r="V9" s="15">
        <v>65</v>
      </c>
      <c r="W9" s="15">
        <v>40</v>
      </c>
      <c r="X9" s="17">
        <v>40</v>
      </c>
    </row>
    <row r="10" spans="1:24" x14ac:dyDescent="0.15">
      <c r="A10" s="44"/>
      <c r="B10" s="23" t="s">
        <v>9</v>
      </c>
      <c r="C10" s="19" t="s">
        <v>6</v>
      </c>
      <c r="D10" s="20" t="s">
        <v>6</v>
      </c>
      <c r="E10" s="20" t="s">
        <v>6</v>
      </c>
      <c r="F10" s="20" t="s">
        <v>6</v>
      </c>
      <c r="G10" s="20" t="s">
        <v>6</v>
      </c>
      <c r="H10" s="20" t="s">
        <v>6</v>
      </c>
      <c r="I10" s="20" t="s">
        <v>6</v>
      </c>
      <c r="J10" s="20" t="s">
        <v>6</v>
      </c>
      <c r="K10" s="20" t="s">
        <v>6</v>
      </c>
      <c r="L10" s="15">
        <v>10</v>
      </c>
      <c r="M10" s="15">
        <v>9</v>
      </c>
      <c r="N10" s="16">
        <v>9</v>
      </c>
      <c r="O10" s="21" t="s">
        <v>6</v>
      </c>
      <c r="P10" s="21" t="s">
        <v>6</v>
      </c>
      <c r="Q10" s="21">
        <v>6</v>
      </c>
      <c r="R10" s="21" t="s">
        <v>6</v>
      </c>
      <c r="S10" s="21" t="s">
        <v>6</v>
      </c>
      <c r="T10" s="21" t="s">
        <v>6</v>
      </c>
      <c r="U10" s="21" t="s">
        <v>6</v>
      </c>
      <c r="V10" s="21">
        <v>10</v>
      </c>
      <c r="W10" s="21">
        <v>10</v>
      </c>
      <c r="X10" s="22">
        <v>10</v>
      </c>
    </row>
    <row r="11" spans="1:24" x14ac:dyDescent="0.15">
      <c r="A11" s="44"/>
      <c r="B11" s="13" t="s">
        <v>10</v>
      </c>
      <c r="C11" s="19" t="s">
        <v>6</v>
      </c>
      <c r="D11" s="20" t="s">
        <v>6</v>
      </c>
      <c r="E11" s="20" t="s">
        <v>6</v>
      </c>
      <c r="F11" s="20" t="s">
        <v>6</v>
      </c>
      <c r="G11" s="20" t="s">
        <v>6</v>
      </c>
      <c r="H11" s="20" t="s">
        <v>6</v>
      </c>
      <c r="I11" s="15">
        <v>78</v>
      </c>
      <c r="J11" s="15">
        <v>78</v>
      </c>
      <c r="K11" s="15">
        <v>103</v>
      </c>
      <c r="L11" s="15">
        <v>90</v>
      </c>
      <c r="M11" s="15">
        <v>94</v>
      </c>
      <c r="N11" s="16">
        <v>88</v>
      </c>
      <c r="O11" s="16">
        <v>88</v>
      </c>
      <c r="P11" s="16">
        <v>102</v>
      </c>
      <c r="Q11" s="16">
        <v>100</v>
      </c>
      <c r="R11" s="16">
        <v>100</v>
      </c>
      <c r="S11" s="16">
        <v>95</v>
      </c>
      <c r="T11" s="16">
        <v>97</v>
      </c>
      <c r="U11" s="16">
        <v>97</v>
      </c>
      <c r="V11" s="15">
        <v>97</v>
      </c>
      <c r="W11" s="15">
        <v>99</v>
      </c>
      <c r="X11" s="17">
        <v>99</v>
      </c>
    </row>
    <row r="12" spans="1:24" x14ac:dyDescent="0.15">
      <c r="A12" s="44"/>
      <c r="B12" s="18" t="s">
        <v>11</v>
      </c>
      <c r="C12" s="19" t="s">
        <v>6</v>
      </c>
      <c r="D12" s="20" t="s">
        <v>6</v>
      </c>
      <c r="E12" s="20" t="s">
        <v>6</v>
      </c>
      <c r="F12" s="20" t="s">
        <v>6</v>
      </c>
      <c r="G12" s="20" t="s">
        <v>6</v>
      </c>
      <c r="H12" s="20" t="s">
        <v>6</v>
      </c>
      <c r="I12" s="15">
        <v>98</v>
      </c>
      <c r="J12" s="15">
        <v>98</v>
      </c>
      <c r="K12" s="15">
        <v>98</v>
      </c>
      <c r="L12" s="15">
        <v>88</v>
      </c>
      <c r="M12" s="15">
        <v>90</v>
      </c>
      <c r="N12" s="16">
        <v>90</v>
      </c>
      <c r="O12" s="16">
        <v>90</v>
      </c>
      <c r="P12" s="16">
        <v>90</v>
      </c>
      <c r="Q12" s="16">
        <v>90</v>
      </c>
      <c r="R12" s="16">
        <v>90</v>
      </c>
      <c r="S12" s="16">
        <v>90</v>
      </c>
      <c r="T12" s="16">
        <v>82</v>
      </c>
      <c r="U12" s="16">
        <v>82</v>
      </c>
      <c r="V12" s="15">
        <v>82</v>
      </c>
      <c r="W12" s="15">
        <v>82</v>
      </c>
      <c r="X12" s="17">
        <v>82</v>
      </c>
    </row>
    <row r="13" spans="1:24" x14ac:dyDescent="0.15">
      <c r="A13" s="44"/>
      <c r="B13" s="13" t="s">
        <v>12</v>
      </c>
      <c r="C13" s="24" t="s">
        <v>6</v>
      </c>
      <c r="D13" s="21" t="s">
        <v>6</v>
      </c>
      <c r="E13" s="21" t="s">
        <v>6</v>
      </c>
      <c r="F13" s="21" t="s">
        <v>6</v>
      </c>
      <c r="G13" s="21" t="s">
        <v>6</v>
      </c>
      <c r="H13" s="21" t="s">
        <v>6</v>
      </c>
      <c r="I13" s="21" t="s">
        <v>6</v>
      </c>
      <c r="J13" s="21" t="s">
        <v>6</v>
      </c>
      <c r="K13" s="21" t="s">
        <v>6</v>
      </c>
      <c r="L13" s="21" t="s">
        <v>6</v>
      </c>
      <c r="M13" s="21" t="s">
        <v>6</v>
      </c>
      <c r="N13" s="21" t="s">
        <v>6</v>
      </c>
      <c r="O13" s="25">
        <v>26</v>
      </c>
      <c r="P13" s="25">
        <v>35</v>
      </c>
      <c r="Q13" s="25">
        <v>21</v>
      </c>
      <c r="R13" s="25">
        <v>29</v>
      </c>
      <c r="S13" s="25">
        <v>30</v>
      </c>
      <c r="T13" s="25">
        <v>25</v>
      </c>
      <c r="U13" s="25">
        <v>26</v>
      </c>
      <c r="V13" s="20">
        <v>38</v>
      </c>
      <c r="W13" s="20">
        <v>32</v>
      </c>
      <c r="X13" s="26">
        <v>32</v>
      </c>
    </row>
    <row r="14" spans="1:24" x14ac:dyDescent="0.15">
      <c r="A14" s="44"/>
      <c r="B14" s="13" t="s">
        <v>13</v>
      </c>
      <c r="C14" s="24" t="s">
        <v>6</v>
      </c>
      <c r="D14" s="21" t="s">
        <v>6</v>
      </c>
      <c r="E14" s="21" t="s">
        <v>6</v>
      </c>
      <c r="F14" s="21" t="s">
        <v>6</v>
      </c>
      <c r="G14" s="21" t="s">
        <v>6</v>
      </c>
      <c r="H14" s="21" t="s">
        <v>6</v>
      </c>
      <c r="I14" s="21" t="s">
        <v>6</v>
      </c>
      <c r="J14" s="21" t="s">
        <v>6</v>
      </c>
      <c r="K14" s="21" t="s">
        <v>6</v>
      </c>
      <c r="L14" s="21" t="s">
        <v>6</v>
      </c>
      <c r="M14" s="21" t="s">
        <v>6</v>
      </c>
      <c r="N14" s="21" t="s">
        <v>6</v>
      </c>
      <c r="O14" s="21" t="s">
        <v>6</v>
      </c>
      <c r="P14" s="25">
        <v>15</v>
      </c>
      <c r="Q14" s="25">
        <v>71</v>
      </c>
      <c r="R14" s="25">
        <v>99</v>
      </c>
      <c r="S14" s="25">
        <v>139</v>
      </c>
      <c r="T14" s="25">
        <v>138</v>
      </c>
      <c r="U14" s="25">
        <v>105</v>
      </c>
      <c r="V14" s="20">
        <v>94</v>
      </c>
      <c r="W14" s="20">
        <v>79</v>
      </c>
      <c r="X14" s="26">
        <v>81</v>
      </c>
    </row>
    <row r="15" spans="1:24" x14ac:dyDescent="0.15">
      <c r="A15" s="44"/>
      <c r="B15" s="13" t="s">
        <v>14</v>
      </c>
      <c r="C15" s="24" t="s">
        <v>6</v>
      </c>
      <c r="D15" s="21" t="s">
        <v>6</v>
      </c>
      <c r="E15" s="21" t="s">
        <v>6</v>
      </c>
      <c r="F15" s="21" t="s">
        <v>6</v>
      </c>
      <c r="G15" s="21" t="s">
        <v>6</v>
      </c>
      <c r="H15" s="21" t="s">
        <v>6</v>
      </c>
      <c r="I15" s="21" t="s">
        <v>6</v>
      </c>
      <c r="J15" s="21" t="s">
        <v>6</v>
      </c>
      <c r="K15" s="21" t="s">
        <v>6</v>
      </c>
      <c r="L15" s="21" t="s">
        <v>6</v>
      </c>
      <c r="M15" s="21" t="s">
        <v>6</v>
      </c>
      <c r="N15" s="21" t="s">
        <v>6</v>
      </c>
      <c r="O15" s="21" t="s">
        <v>6</v>
      </c>
      <c r="P15" s="21" t="s">
        <v>6</v>
      </c>
      <c r="Q15" s="21" t="s">
        <v>6</v>
      </c>
      <c r="R15" s="25">
        <v>14</v>
      </c>
      <c r="S15" s="25">
        <v>14</v>
      </c>
      <c r="T15" s="25">
        <v>34</v>
      </c>
      <c r="U15" s="25">
        <v>39</v>
      </c>
      <c r="V15" s="20">
        <v>69</v>
      </c>
      <c r="W15" s="20">
        <v>97</v>
      </c>
      <c r="X15" s="26">
        <v>99</v>
      </c>
    </row>
    <row r="16" spans="1:24" ht="9.9499999999999993" customHeight="1" x14ac:dyDescent="0.15">
      <c r="A16" s="44"/>
      <c r="B16" s="18" t="s">
        <v>15</v>
      </c>
      <c r="C16" s="24" t="s">
        <v>6</v>
      </c>
      <c r="D16" s="21" t="s">
        <v>6</v>
      </c>
      <c r="E16" s="21" t="s">
        <v>6</v>
      </c>
      <c r="F16" s="21" t="s">
        <v>6</v>
      </c>
      <c r="G16" s="21" t="s">
        <v>6</v>
      </c>
      <c r="H16" s="21" t="s">
        <v>6</v>
      </c>
      <c r="I16" s="21" t="s">
        <v>6</v>
      </c>
      <c r="J16" s="21" t="s">
        <v>6</v>
      </c>
      <c r="K16" s="21" t="s">
        <v>6</v>
      </c>
      <c r="L16" s="21" t="s">
        <v>6</v>
      </c>
      <c r="M16" s="21" t="s">
        <v>6</v>
      </c>
      <c r="N16" s="21" t="s">
        <v>6</v>
      </c>
      <c r="O16" s="21" t="s">
        <v>6</v>
      </c>
      <c r="P16" s="21" t="s">
        <v>6</v>
      </c>
      <c r="Q16" s="21" t="s">
        <v>6</v>
      </c>
      <c r="R16" s="21" t="s">
        <v>6</v>
      </c>
      <c r="S16" s="21" t="s">
        <v>6</v>
      </c>
      <c r="T16" s="25">
        <v>4</v>
      </c>
      <c r="U16" s="25">
        <v>3</v>
      </c>
      <c r="V16" s="20">
        <v>3</v>
      </c>
      <c r="W16" s="20">
        <v>3</v>
      </c>
      <c r="X16" s="26">
        <v>3</v>
      </c>
    </row>
    <row r="17" spans="1:27" x14ac:dyDescent="0.15">
      <c r="A17" s="44"/>
      <c r="B17" s="27" t="s">
        <v>16</v>
      </c>
      <c r="C17" s="24" t="s">
        <v>6</v>
      </c>
      <c r="D17" s="21" t="s">
        <v>6</v>
      </c>
      <c r="E17" s="21" t="s">
        <v>6</v>
      </c>
      <c r="F17" s="21" t="s">
        <v>6</v>
      </c>
      <c r="G17" s="21" t="s">
        <v>6</v>
      </c>
      <c r="H17" s="21" t="s">
        <v>6</v>
      </c>
      <c r="I17" s="21" t="s">
        <v>6</v>
      </c>
      <c r="J17" s="21" t="s">
        <v>6</v>
      </c>
      <c r="K17" s="21" t="s">
        <v>6</v>
      </c>
      <c r="L17" s="21" t="s">
        <v>6</v>
      </c>
      <c r="M17" s="21" t="s">
        <v>6</v>
      </c>
      <c r="N17" s="21" t="s">
        <v>6</v>
      </c>
      <c r="O17" s="21" t="s">
        <v>6</v>
      </c>
      <c r="P17" s="21" t="s">
        <v>6</v>
      </c>
      <c r="Q17" s="21" t="s">
        <v>6</v>
      </c>
      <c r="R17" s="21" t="s">
        <v>6</v>
      </c>
      <c r="S17" s="21" t="s">
        <v>6</v>
      </c>
      <c r="T17" s="21" t="s">
        <v>6</v>
      </c>
      <c r="U17" s="21" t="s">
        <v>6</v>
      </c>
      <c r="V17" s="38">
        <v>6</v>
      </c>
      <c r="W17" s="49">
        <v>2</v>
      </c>
      <c r="X17" s="63" t="s">
        <v>6</v>
      </c>
    </row>
    <row r="18" spans="1:27" x14ac:dyDescent="0.15">
      <c r="A18" s="44"/>
      <c r="B18" s="28" t="s">
        <v>17</v>
      </c>
      <c r="C18" s="24" t="s">
        <v>6</v>
      </c>
      <c r="D18" s="21" t="s">
        <v>6</v>
      </c>
      <c r="E18" s="21" t="s">
        <v>6</v>
      </c>
      <c r="F18" s="21" t="s">
        <v>6</v>
      </c>
      <c r="G18" s="21" t="s">
        <v>6</v>
      </c>
      <c r="H18" s="21" t="s">
        <v>6</v>
      </c>
      <c r="I18" s="21" t="s">
        <v>6</v>
      </c>
      <c r="J18" s="21" t="s">
        <v>6</v>
      </c>
      <c r="K18" s="21" t="s">
        <v>6</v>
      </c>
      <c r="L18" s="21" t="s">
        <v>6</v>
      </c>
      <c r="M18" s="21" t="s">
        <v>6</v>
      </c>
      <c r="N18" s="21" t="s">
        <v>6</v>
      </c>
      <c r="O18" s="21" t="s">
        <v>6</v>
      </c>
      <c r="P18" s="29" t="s">
        <v>6</v>
      </c>
      <c r="Q18" s="25">
        <v>25</v>
      </c>
      <c r="R18" s="25">
        <v>21</v>
      </c>
      <c r="S18" s="25">
        <v>26</v>
      </c>
      <c r="T18" s="29" t="s">
        <v>6</v>
      </c>
      <c r="U18" s="29" t="s">
        <v>6</v>
      </c>
      <c r="V18" s="29">
        <v>6</v>
      </c>
      <c r="W18" s="29">
        <v>2</v>
      </c>
      <c r="X18" s="30">
        <v>2</v>
      </c>
    </row>
    <row r="19" spans="1:27" x14ac:dyDescent="0.15">
      <c r="A19" s="44"/>
      <c r="B19" s="28" t="s">
        <v>18</v>
      </c>
      <c r="C19" s="50" t="s">
        <v>6</v>
      </c>
      <c r="D19" s="51" t="s">
        <v>6</v>
      </c>
      <c r="E19" s="51" t="s">
        <v>6</v>
      </c>
      <c r="F19" s="51" t="s">
        <v>6</v>
      </c>
      <c r="G19" s="51" t="s">
        <v>6</v>
      </c>
      <c r="H19" s="51" t="s">
        <v>6</v>
      </c>
      <c r="I19" s="51" t="s">
        <v>6</v>
      </c>
      <c r="J19" s="51" t="s">
        <v>6</v>
      </c>
      <c r="K19" s="51" t="s">
        <v>6</v>
      </c>
      <c r="L19" s="51" t="s">
        <v>6</v>
      </c>
      <c r="M19" s="51" t="s">
        <v>6</v>
      </c>
      <c r="N19" s="51" t="s">
        <v>6</v>
      </c>
      <c r="O19" s="51" t="s">
        <v>6</v>
      </c>
      <c r="P19" s="51" t="s">
        <v>6</v>
      </c>
      <c r="Q19" s="51" t="s">
        <v>6</v>
      </c>
      <c r="R19" s="51" t="s">
        <v>6</v>
      </c>
      <c r="S19" s="52">
        <v>16</v>
      </c>
      <c r="T19" s="53" t="s">
        <v>6</v>
      </c>
      <c r="U19" s="53" t="s">
        <v>6</v>
      </c>
      <c r="V19" s="53" t="s">
        <v>6</v>
      </c>
      <c r="W19" s="53" t="s">
        <v>6</v>
      </c>
      <c r="X19" s="39" t="s">
        <v>6</v>
      </c>
      <c r="Z19" s="31"/>
      <c r="AA19" s="31"/>
    </row>
    <row r="20" spans="1:27" x14ac:dyDescent="0.15">
      <c r="A20" s="45"/>
      <c r="B20" s="32" t="s">
        <v>19</v>
      </c>
      <c r="C20" s="54">
        <f t="shared" ref="C20:X20" si="0">SUM(C5:C19)</f>
        <v>1263</v>
      </c>
      <c r="D20" s="55">
        <f t="shared" si="0"/>
        <v>1452</v>
      </c>
      <c r="E20" s="55">
        <f t="shared" si="0"/>
        <v>1497</v>
      </c>
      <c r="F20" s="55">
        <f t="shared" si="0"/>
        <v>1454</v>
      </c>
      <c r="G20" s="55">
        <f t="shared" si="0"/>
        <v>1588</v>
      </c>
      <c r="H20" s="55">
        <f t="shared" si="0"/>
        <v>1487</v>
      </c>
      <c r="I20" s="55">
        <f t="shared" si="0"/>
        <v>1443</v>
      </c>
      <c r="J20" s="55">
        <f t="shared" si="0"/>
        <v>1337</v>
      </c>
      <c r="K20" s="55">
        <f t="shared" si="0"/>
        <v>1347</v>
      </c>
      <c r="L20" s="55">
        <f t="shared" si="0"/>
        <v>1350</v>
      </c>
      <c r="M20" s="55">
        <f t="shared" si="0"/>
        <v>1287</v>
      </c>
      <c r="N20" s="55">
        <f t="shared" si="0"/>
        <v>1279</v>
      </c>
      <c r="O20" s="55">
        <f t="shared" si="0"/>
        <v>1272</v>
      </c>
      <c r="P20" s="55">
        <f t="shared" si="0"/>
        <v>1282</v>
      </c>
      <c r="Q20" s="55">
        <f t="shared" si="0"/>
        <v>1295</v>
      </c>
      <c r="R20" s="55">
        <f t="shared" si="0"/>
        <v>1268</v>
      </c>
      <c r="S20" s="55">
        <f t="shared" si="0"/>
        <v>1271</v>
      </c>
      <c r="T20" s="55">
        <f t="shared" si="0"/>
        <v>1275</v>
      </c>
      <c r="U20" s="55">
        <f t="shared" si="0"/>
        <v>1326</v>
      </c>
      <c r="V20" s="64">
        <f t="shared" si="0"/>
        <v>1319</v>
      </c>
      <c r="W20" s="64">
        <f t="shared" si="0"/>
        <v>1263</v>
      </c>
      <c r="X20" s="65">
        <f t="shared" si="0"/>
        <v>1256</v>
      </c>
    </row>
    <row r="21" spans="1:27" x14ac:dyDescent="0.15">
      <c r="A21" s="46" t="s">
        <v>20</v>
      </c>
      <c r="B21" s="6" t="s">
        <v>3</v>
      </c>
      <c r="C21" s="33" t="s">
        <v>6</v>
      </c>
      <c r="D21" s="34" t="s">
        <v>6</v>
      </c>
      <c r="E21" s="34" t="s">
        <v>6</v>
      </c>
      <c r="F21" s="8">
        <v>32</v>
      </c>
      <c r="G21" s="8">
        <v>32</v>
      </c>
      <c r="H21" s="8">
        <v>17</v>
      </c>
      <c r="I21" s="8">
        <v>21</v>
      </c>
      <c r="J21" s="8">
        <v>20</v>
      </c>
      <c r="K21" s="8">
        <v>21</v>
      </c>
      <c r="L21" s="8">
        <v>21</v>
      </c>
      <c r="M21" s="8">
        <v>21</v>
      </c>
      <c r="N21" s="8">
        <v>21</v>
      </c>
      <c r="O21" s="8">
        <v>21</v>
      </c>
      <c r="P21" s="8">
        <v>20</v>
      </c>
      <c r="Q21" s="8">
        <v>20</v>
      </c>
      <c r="R21" s="8">
        <v>20</v>
      </c>
      <c r="S21" s="8">
        <v>20</v>
      </c>
      <c r="T21" s="8">
        <v>20</v>
      </c>
      <c r="U21" s="8">
        <v>20</v>
      </c>
      <c r="V21" s="8">
        <v>20</v>
      </c>
      <c r="W21" s="8">
        <v>20</v>
      </c>
      <c r="X21" s="12">
        <v>20</v>
      </c>
    </row>
    <row r="22" spans="1:27" x14ac:dyDescent="0.15">
      <c r="A22" s="44"/>
      <c r="B22" s="13" t="s">
        <v>4</v>
      </c>
      <c r="C22" s="19" t="s">
        <v>6</v>
      </c>
      <c r="D22" s="20" t="s">
        <v>6</v>
      </c>
      <c r="E22" s="20" t="s">
        <v>6</v>
      </c>
      <c r="F22" s="15">
        <v>28</v>
      </c>
      <c r="G22" s="15">
        <v>53</v>
      </c>
      <c r="H22" s="15">
        <v>53</v>
      </c>
      <c r="I22" s="15">
        <v>63</v>
      </c>
      <c r="J22" s="15">
        <v>69</v>
      </c>
      <c r="K22" s="15">
        <v>69</v>
      </c>
      <c r="L22" s="15">
        <v>59</v>
      </c>
      <c r="M22" s="15">
        <v>46</v>
      </c>
      <c r="N22" s="15">
        <v>46</v>
      </c>
      <c r="O22" s="15">
        <v>46</v>
      </c>
      <c r="P22" s="15">
        <v>46</v>
      </c>
      <c r="Q22" s="15">
        <v>48</v>
      </c>
      <c r="R22" s="15">
        <v>48</v>
      </c>
      <c r="S22" s="15">
        <v>46</v>
      </c>
      <c r="T22" s="15">
        <v>48</v>
      </c>
      <c r="U22" s="15">
        <v>48</v>
      </c>
      <c r="V22" s="15">
        <v>48</v>
      </c>
      <c r="W22" s="15">
        <v>48</v>
      </c>
      <c r="X22" s="17">
        <v>48</v>
      </c>
    </row>
    <row r="23" spans="1:27" x14ac:dyDescent="0.15">
      <c r="A23" s="44"/>
      <c r="B23" s="18" t="s">
        <v>7</v>
      </c>
      <c r="C23" s="19" t="s">
        <v>6</v>
      </c>
      <c r="D23" s="20" t="s">
        <v>6</v>
      </c>
      <c r="E23" s="20" t="s">
        <v>6</v>
      </c>
      <c r="F23" s="20" t="s">
        <v>6</v>
      </c>
      <c r="G23" s="20" t="s">
        <v>6</v>
      </c>
      <c r="H23" s="15">
        <v>12</v>
      </c>
      <c r="I23" s="15">
        <v>12</v>
      </c>
      <c r="J23" s="15">
        <v>12</v>
      </c>
      <c r="K23" s="15">
        <v>12</v>
      </c>
      <c r="L23" s="15">
        <v>12</v>
      </c>
      <c r="M23" s="15">
        <v>12</v>
      </c>
      <c r="N23" s="15">
        <v>12</v>
      </c>
      <c r="O23" s="15">
        <v>12</v>
      </c>
      <c r="P23" s="15">
        <v>12</v>
      </c>
      <c r="Q23" s="15">
        <v>12</v>
      </c>
      <c r="R23" s="15">
        <v>12</v>
      </c>
      <c r="S23" s="15">
        <v>12</v>
      </c>
      <c r="T23" s="15">
        <v>12</v>
      </c>
      <c r="U23" s="15">
        <v>12</v>
      </c>
      <c r="V23" s="15">
        <v>12</v>
      </c>
      <c r="W23" s="15">
        <v>12</v>
      </c>
      <c r="X23" s="17">
        <v>12</v>
      </c>
    </row>
    <row r="24" spans="1:27" x14ac:dyDescent="0.15">
      <c r="A24" s="44"/>
      <c r="B24" s="18" t="s">
        <v>11</v>
      </c>
      <c r="C24" s="19" t="s">
        <v>6</v>
      </c>
      <c r="D24" s="20" t="s">
        <v>6</v>
      </c>
      <c r="E24" s="20" t="s">
        <v>6</v>
      </c>
      <c r="F24" s="20" t="s">
        <v>6</v>
      </c>
      <c r="G24" s="20" t="s">
        <v>6</v>
      </c>
      <c r="H24" s="20" t="s">
        <v>6</v>
      </c>
      <c r="I24" s="15">
        <v>5</v>
      </c>
      <c r="J24" s="15">
        <v>4</v>
      </c>
      <c r="K24" s="15">
        <v>6</v>
      </c>
      <c r="L24" s="15">
        <v>6</v>
      </c>
      <c r="M24" s="15">
        <v>6</v>
      </c>
      <c r="N24" s="15">
        <v>6</v>
      </c>
      <c r="O24" s="15">
        <v>6</v>
      </c>
      <c r="P24" s="15">
        <v>6</v>
      </c>
      <c r="Q24" s="15">
        <v>8</v>
      </c>
      <c r="R24" s="15">
        <v>8</v>
      </c>
      <c r="S24" s="15">
        <v>8</v>
      </c>
      <c r="T24" s="15">
        <v>8</v>
      </c>
      <c r="U24" s="15">
        <v>8</v>
      </c>
      <c r="V24" s="15">
        <v>8</v>
      </c>
      <c r="W24" s="15">
        <v>9</v>
      </c>
      <c r="X24" s="17">
        <v>9</v>
      </c>
    </row>
    <row r="25" spans="1:27" x14ac:dyDescent="0.15">
      <c r="A25" s="44"/>
      <c r="B25" s="35" t="s">
        <v>21</v>
      </c>
      <c r="C25" s="56" t="s">
        <v>6</v>
      </c>
      <c r="D25" s="57" t="s">
        <v>6</v>
      </c>
      <c r="E25" s="57" t="s">
        <v>6</v>
      </c>
      <c r="F25" s="57" t="s">
        <v>6</v>
      </c>
      <c r="G25" s="57" t="s">
        <v>6</v>
      </c>
      <c r="H25" s="57" t="s">
        <v>6</v>
      </c>
      <c r="I25" s="57" t="s">
        <v>6</v>
      </c>
      <c r="J25" s="57" t="s">
        <v>6</v>
      </c>
      <c r="K25" s="57" t="s">
        <v>6</v>
      </c>
      <c r="L25" s="57" t="s">
        <v>6</v>
      </c>
      <c r="M25" s="57" t="s">
        <v>6</v>
      </c>
      <c r="N25" s="57" t="s">
        <v>6</v>
      </c>
      <c r="O25" s="57" t="s">
        <v>6</v>
      </c>
      <c r="P25" s="57" t="s">
        <v>6</v>
      </c>
      <c r="Q25" s="57" t="s">
        <v>6</v>
      </c>
      <c r="R25" s="57" t="s">
        <v>6</v>
      </c>
      <c r="S25" s="57" t="s">
        <v>6</v>
      </c>
      <c r="T25" s="57" t="s">
        <v>6</v>
      </c>
      <c r="U25" s="57" t="s">
        <v>6</v>
      </c>
      <c r="V25" s="57" t="s">
        <v>6</v>
      </c>
      <c r="W25" s="57" t="s">
        <v>6</v>
      </c>
      <c r="X25" s="40" t="s">
        <v>6</v>
      </c>
    </row>
    <row r="26" spans="1:27" x14ac:dyDescent="0.15">
      <c r="A26" s="45"/>
      <c r="B26" s="36" t="s">
        <v>19</v>
      </c>
      <c r="C26" s="58" t="s">
        <v>6</v>
      </c>
      <c r="D26" s="59" t="s">
        <v>6</v>
      </c>
      <c r="E26" s="59" t="s">
        <v>6</v>
      </c>
      <c r="F26" s="55">
        <f t="shared" ref="F26:U26" si="1">SUM(F21:F25)</f>
        <v>60</v>
      </c>
      <c r="G26" s="55">
        <f t="shared" si="1"/>
        <v>85</v>
      </c>
      <c r="H26" s="55">
        <f t="shared" si="1"/>
        <v>82</v>
      </c>
      <c r="I26" s="55">
        <f t="shared" si="1"/>
        <v>101</v>
      </c>
      <c r="J26" s="55">
        <f t="shared" si="1"/>
        <v>105</v>
      </c>
      <c r="K26" s="55">
        <f t="shared" si="1"/>
        <v>108</v>
      </c>
      <c r="L26" s="55">
        <f t="shared" si="1"/>
        <v>98</v>
      </c>
      <c r="M26" s="55">
        <f t="shared" si="1"/>
        <v>85</v>
      </c>
      <c r="N26" s="55">
        <f t="shared" si="1"/>
        <v>85</v>
      </c>
      <c r="O26" s="55">
        <f t="shared" si="1"/>
        <v>85</v>
      </c>
      <c r="P26" s="55">
        <f t="shared" si="1"/>
        <v>84</v>
      </c>
      <c r="Q26" s="55">
        <f t="shared" si="1"/>
        <v>88</v>
      </c>
      <c r="R26" s="55">
        <f t="shared" si="1"/>
        <v>88</v>
      </c>
      <c r="S26" s="55">
        <f t="shared" si="1"/>
        <v>86</v>
      </c>
      <c r="T26" s="55">
        <f t="shared" si="1"/>
        <v>88</v>
      </c>
      <c r="U26" s="55">
        <f t="shared" si="1"/>
        <v>88</v>
      </c>
      <c r="V26" s="55">
        <f>SUM(V21:V25)</f>
        <v>88</v>
      </c>
      <c r="W26" s="55">
        <f>SUM(W21:W25)</f>
        <v>89</v>
      </c>
      <c r="X26" s="41">
        <f>SUM(X21:X25)</f>
        <v>89</v>
      </c>
    </row>
    <row r="27" spans="1:27" x14ac:dyDescent="0.15">
      <c r="A27" s="47" t="s">
        <v>19</v>
      </c>
      <c r="B27" s="48"/>
      <c r="C27" s="60">
        <f>C20</f>
        <v>1263</v>
      </c>
      <c r="D27" s="61">
        <f>D20</f>
        <v>1452</v>
      </c>
      <c r="E27" s="61">
        <f>E20</f>
        <v>1497</v>
      </c>
      <c r="F27" s="61">
        <f t="shared" ref="F27:U27" si="2">F20+F26</f>
        <v>1514</v>
      </c>
      <c r="G27" s="61">
        <f t="shared" si="2"/>
        <v>1673</v>
      </c>
      <c r="H27" s="61">
        <f t="shared" si="2"/>
        <v>1569</v>
      </c>
      <c r="I27" s="61">
        <f t="shared" si="2"/>
        <v>1544</v>
      </c>
      <c r="J27" s="61">
        <f t="shared" si="2"/>
        <v>1442</v>
      </c>
      <c r="K27" s="61">
        <f t="shared" si="2"/>
        <v>1455</v>
      </c>
      <c r="L27" s="61">
        <f t="shared" si="2"/>
        <v>1448</v>
      </c>
      <c r="M27" s="61">
        <f t="shared" si="2"/>
        <v>1372</v>
      </c>
      <c r="N27" s="62">
        <f t="shared" si="2"/>
        <v>1364</v>
      </c>
      <c r="O27" s="62">
        <f t="shared" si="2"/>
        <v>1357</v>
      </c>
      <c r="P27" s="62">
        <f t="shared" si="2"/>
        <v>1366</v>
      </c>
      <c r="Q27" s="62">
        <f t="shared" si="2"/>
        <v>1383</v>
      </c>
      <c r="R27" s="62">
        <f t="shared" si="2"/>
        <v>1356</v>
      </c>
      <c r="S27" s="62">
        <f t="shared" si="2"/>
        <v>1357</v>
      </c>
      <c r="T27" s="62">
        <f t="shared" si="2"/>
        <v>1363</v>
      </c>
      <c r="U27" s="62">
        <f t="shared" si="2"/>
        <v>1414</v>
      </c>
      <c r="V27" s="66">
        <f>V20+V26</f>
        <v>1407</v>
      </c>
      <c r="W27" s="66">
        <f>W20+W26</f>
        <v>1352</v>
      </c>
      <c r="X27" s="67">
        <f>X20+X26</f>
        <v>1345</v>
      </c>
    </row>
    <row r="30" spans="1:27" ht="10.5" customHeight="1" x14ac:dyDescent="0.15"/>
    <row r="41" ht="10.5" customHeight="1" x14ac:dyDescent="0.15"/>
    <row r="47" ht="20.25" customHeight="1" x14ac:dyDescent="0.15"/>
    <row r="48" ht="11.25" customHeight="1" x14ac:dyDescent="0.15"/>
  </sheetData>
  <mergeCells count="4">
    <mergeCell ref="A4:B4"/>
    <mergeCell ref="A5:A20"/>
    <mergeCell ref="A21:A26"/>
    <mergeCell ref="A27:B27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Tab2_CapRicett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alessandra casano</dc:creator>
  <cp:lastModifiedBy>alessandra casano</cp:lastModifiedBy>
  <dcterms:created xsi:type="dcterms:W3CDTF">2021-11-03T10:23:58Z</dcterms:created>
  <dcterms:modified xsi:type="dcterms:W3CDTF">2023-03-31T13:49:09Z</dcterms:modified>
</cp:coreProperties>
</file>